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ixuan\Desktop\Writing\Zixuan's writing\CF40 May 2018_Zixuan &amp; Mary\China high-tech, with Mary Lovely\final edit\Lovely-Huang PIIE-CF40 chapter 4\"/>
    </mc:Choice>
  </mc:AlternateContent>
  <xr:revisionPtr revIDLastSave="0" documentId="10_ncr:100000_{0F8740E8-2459-46AF-BADD-15164C52B99D}" xr6:coauthVersionLast="31" xr6:coauthVersionMax="31" xr10:uidLastSave="{00000000-0000-0000-0000-000000000000}"/>
  <bookViews>
    <workbookView xWindow="0" yWindow="0" windowWidth="22305" windowHeight="5415" xr2:uid="{E42988F9-2388-4F60-A979-AC9E8B7F0BA9}"/>
  </bookViews>
  <sheets>
    <sheet name="figure 6" sheetId="3" r:id="rId1"/>
    <sheet name="figure 8" sheetId="4" r:id="rId2"/>
    <sheet name="figure 6.8" sheetId="1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H22" i="1"/>
  <c r="I23" i="1" l="1"/>
  <c r="I24" i="1"/>
  <c r="I25" i="1"/>
  <c r="I26" i="1"/>
  <c r="I27" i="1"/>
  <c r="F22" i="1"/>
  <c r="H23" i="1" l="1"/>
  <c r="G23" i="1"/>
  <c r="G22" i="1"/>
  <c r="F23" i="1"/>
  <c r="H25" i="1"/>
  <c r="H26" i="1"/>
  <c r="H27" i="1"/>
  <c r="H24" i="1"/>
  <c r="G25" i="1"/>
  <c r="G26" i="1"/>
  <c r="G27" i="1"/>
  <c r="G24" i="1"/>
  <c r="F25" i="1"/>
  <c r="F26" i="1"/>
  <c r="F27" i="1"/>
  <c r="F24" i="1"/>
</calcChain>
</file>

<file path=xl/sharedStrings.xml><?xml version="1.0" encoding="utf-8"?>
<sst xmlns="http://schemas.openxmlformats.org/spreadsheetml/2006/main" count="20" uniqueCount="20">
  <si>
    <t>Equity JV</t>
  </si>
  <si>
    <t>HK</t>
  </si>
  <si>
    <t>foreign</t>
  </si>
  <si>
    <t>domestic</t>
  </si>
  <si>
    <t>total</t>
  </si>
  <si>
    <t>Hong Kong, Macau and Taiwan funded enterprises</t>
  </si>
  <si>
    <t>Foreign invested enterprises</t>
  </si>
  <si>
    <t>Domestic funded enterprises</t>
  </si>
  <si>
    <t>Figure 6. The exports share in high-tech manufacturing by ownership, 2000, 2005, and 2013-2016</t>
  </si>
  <si>
    <t>Figure 8. Share of exports by wholly foreign-owned enterprises and equity joint venture in high-tech manufacturing, 2002-2013</t>
  </si>
  <si>
    <t>Source: Department of Social Technology and Cultural Industry Statistics of National Bureau of Statistics (2017).</t>
  </si>
  <si>
    <t>Source: Ministry of Commerce (2016, 47)</t>
  </si>
  <si>
    <r>
      <rPr>
        <i/>
        <sz val="11"/>
        <color theme="1"/>
        <rFont val="Calibri"/>
        <family val="2"/>
        <scheme val="minor"/>
      </rPr>
      <t xml:space="preserve">Source: </t>
    </r>
    <r>
      <rPr>
        <sz val="11"/>
        <color theme="1"/>
        <rFont val="Calibri"/>
        <family val="2"/>
        <scheme val="minor"/>
      </rPr>
      <t>Department of Social Technology and Cultural Industry Statistics of National Bureau of Statistics (2017).</t>
    </r>
  </si>
  <si>
    <t>WFOE</t>
  </si>
  <si>
    <r>
      <t>Figure 6 Share of exports in high-tech manufacturing by ownership, 2000, 2005, and 2013</t>
    </r>
    <r>
      <rPr>
        <sz val="11"/>
        <rFont val="Calibri"/>
        <family val="2"/>
      </rPr>
      <t>–</t>
    </r>
    <r>
      <rPr>
        <sz val="11"/>
        <rFont val="Calibri"/>
        <family val="2"/>
        <scheme val="minor"/>
      </rPr>
      <t>16</t>
    </r>
  </si>
  <si>
    <r>
      <rPr>
        <i/>
        <sz val="11"/>
        <color theme="1"/>
        <rFont val="Calibri"/>
        <family val="2"/>
        <scheme val="minor"/>
      </rPr>
      <t xml:space="preserve">Source: </t>
    </r>
    <r>
      <rPr>
        <sz val="11"/>
        <color theme="1"/>
        <rFont val="Calibri"/>
        <family val="2"/>
        <scheme val="minor"/>
      </rPr>
      <t>Ministry of Commerce (2016, 47).</t>
    </r>
  </si>
  <si>
    <r>
      <t>Figure 8 Share of exports by wholly foreign-owned enterprises (WFOE) and equity joint venture (JV) in high-tech manufacturing, 2002</t>
    </r>
    <r>
      <rPr>
        <sz val="11"/>
        <color theme="1"/>
        <rFont val="Calibri"/>
        <family val="2"/>
      </rPr>
      <t>–</t>
    </r>
    <r>
      <rPr>
        <sz val="11"/>
        <color theme="1"/>
        <rFont val="Calibri"/>
        <family val="2"/>
        <scheme val="minor"/>
      </rPr>
      <t>13</t>
    </r>
  </si>
  <si>
    <t>Foreign+HMT</t>
  </si>
  <si>
    <t>Exports by wholly foreign-owned enterprises and equity joint venture in high-tech manufacturing</t>
  </si>
  <si>
    <t>Exports by ownership in high-tech manufacturing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</si>
</sst>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3" fillId="0" borderId="0" xfId="0" applyFont="1"/>
    <xf numFmtId="0" fontId="0" fillId="0" borderId="1" xfId="0" applyBorder="1"/>
    <xf numFmtId="1" fontId="0" fillId="0" borderId="1" xfId="0" applyNumberFormat="1" applyBorder="1"/>
    <xf numFmtId="0" fontId="5" fillId="0" borderId="1" xfId="0" applyFont="1" applyBorder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246381688493069E-2"/>
          <c:y val="0.11347515780676094"/>
          <c:w val="0.87495725177948425"/>
          <c:h val="0.579602376448853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6.8'!$I$21</c:f>
              <c:strCache>
                <c:ptCount val="1"/>
                <c:pt idx="0">
                  <c:v>Domestic funded enterprises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'figure 6.8'!$A$22:$A$27</c:f>
              <c:numCache>
                <c:formatCode>General</c:formatCode>
                <c:ptCount val="6"/>
                <c:pt idx="0">
                  <c:v>2000</c:v>
                </c:pt>
                <c:pt idx="1">
                  <c:v>2005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'figure 6.8'!$I$22:$I$27</c:f>
              <c:numCache>
                <c:formatCode>0</c:formatCode>
                <c:ptCount val="6"/>
                <c:pt idx="0">
                  <c:v>15.041224970553593</c:v>
                </c:pt>
                <c:pt idx="1">
                  <c:v>8.4525969607620777</c:v>
                </c:pt>
                <c:pt idx="2">
                  <c:v>12.45612255250076</c:v>
                </c:pt>
                <c:pt idx="3">
                  <c:v>16.170392987294395</c:v>
                </c:pt>
                <c:pt idx="4">
                  <c:v>19.253578932898691</c:v>
                </c:pt>
                <c:pt idx="5">
                  <c:v>23.118123748689101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21-4E38-9317-E3E76E11B125}"/>
            </c:ext>
          </c:extLst>
        </c:ser>
        <c:ser>
          <c:idx val="1"/>
          <c:order val="1"/>
          <c:tx>
            <c:strRef>
              <c:f>'figure 6.8'!$F$21</c:f>
              <c:strCache>
                <c:ptCount val="1"/>
                <c:pt idx="0">
                  <c:v>Hong Kong, Macau and Taiwan funded enterprises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'figure 6.8'!$A$22:$A$27</c:f>
              <c:numCache>
                <c:formatCode>General</c:formatCode>
                <c:ptCount val="6"/>
                <c:pt idx="0">
                  <c:v>2000</c:v>
                </c:pt>
                <c:pt idx="1">
                  <c:v>2005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'figure 6.8'!$F$22:$F$27</c:f>
              <c:numCache>
                <c:formatCode>0</c:formatCode>
                <c:ptCount val="6"/>
                <c:pt idx="0">
                  <c:v>59.425795053003526</c:v>
                </c:pt>
                <c:pt idx="1">
                  <c:v>67.154683601723747</c:v>
                </c:pt>
                <c:pt idx="2">
                  <c:v>57.010652328294618</c:v>
                </c:pt>
                <c:pt idx="3">
                  <c:v>54.29035752979415</c:v>
                </c:pt>
                <c:pt idx="4">
                  <c:v>47.428077685917955</c:v>
                </c:pt>
                <c:pt idx="5">
                  <c:v>43.861187911145009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21-4E38-9317-E3E76E11B125}"/>
            </c:ext>
          </c:extLst>
        </c:ser>
        <c:ser>
          <c:idx val="2"/>
          <c:order val="2"/>
          <c:tx>
            <c:strRef>
              <c:f>'figure 6.8'!$G$21</c:f>
              <c:strCache>
                <c:ptCount val="1"/>
                <c:pt idx="0">
                  <c:v>Foreign invested enterprises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'figure 6.8'!$A$22:$A$27</c:f>
              <c:numCache>
                <c:formatCode>General</c:formatCode>
                <c:ptCount val="6"/>
                <c:pt idx="0">
                  <c:v>2000</c:v>
                </c:pt>
                <c:pt idx="1">
                  <c:v>2005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'figure 6.8'!$G$22:$G$27</c:f>
              <c:numCache>
                <c:formatCode>0</c:formatCode>
                <c:ptCount val="6"/>
                <c:pt idx="0">
                  <c:v>25.532979976442878</c:v>
                </c:pt>
                <c:pt idx="1">
                  <c:v>24.392152415513724</c:v>
                </c:pt>
                <c:pt idx="2">
                  <c:v>30.533428020695951</c:v>
                </c:pt>
                <c:pt idx="3">
                  <c:v>29.53964345513641</c:v>
                </c:pt>
                <c:pt idx="4">
                  <c:v>33.318539756102354</c:v>
                </c:pt>
                <c:pt idx="5">
                  <c:v>33.019925636380968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21-4E38-9317-E3E76E11B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667354872"/>
        <c:axId val="667352576"/>
      </c:barChart>
      <c:catAx>
        <c:axId val="667354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352576"/>
        <c:crosses val="autoZero"/>
        <c:auto val="1"/>
        <c:lblAlgn val="ctr"/>
        <c:lblOffset val="100"/>
        <c:noMultiLvlLbl val="0"/>
      </c:catAx>
      <c:valAx>
        <c:axId val="667352576"/>
        <c:scaling>
          <c:orientation val="minMax"/>
          <c:max val="100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354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9135402192373E-2"/>
          <c:y val="0.11347519680317483"/>
          <c:w val="0.88927413485079077"/>
          <c:h val="0.6854407061167667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6.8'!$B$2</c:f>
              <c:strCache>
                <c:ptCount val="1"/>
                <c:pt idx="0">
                  <c:v>Equity JV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'figure 6.8'!$A$3:$A$14</c:f>
              <c:numCache>
                <c:formatCode>General</c:formatCode>
                <c:ptCount val="1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</c:numCache>
            </c:numRef>
          </c:cat>
          <c:val>
            <c:numRef>
              <c:f>'figure 6.8'!$B$3:$B$14</c:f>
              <c:numCache>
                <c:formatCode>General</c:formatCode>
                <c:ptCount val="12"/>
                <c:pt idx="0">
                  <c:v>23.9</c:v>
                </c:pt>
                <c:pt idx="1">
                  <c:v>21.4</c:v>
                </c:pt>
                <c:pt idx="2">
                  <c:v>20.6</c:v>
                </c:pt>
                <c:pt idx="3">
                  <c:v>18.899999999999999</c:v>
                </c:pt>
                <c:pt idx="4">
                  <c:v>17.600000000000001</c:v>
                </c:pt>
                <c:pt idx="5">
                  <c:v>17</c:v>
                </c:pt>
                <c:pt idx="6">
                  <c:v>16.3</c:v>
                </c:pt>
                <c:pt idx="7">
                  <c:v>15.7</c:v>
                </c:pt>
                <c:pt idx="8">
                  <c:v>15.7</c:v>
                </c:pt>
                <c:pt idx="9">
                  <c:v>14.5</c:v>
                </c:pt>
                <c:pt idx="10">
                  <c:v>16.8</c:v>
                </c:pt>
                <c:pt idx="11">
                  <c:v>17.399999999999999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23-410D-9D49-76BBF8BC25F0}"/>
            </c:ext>
          </c:extLst>
        </c:ser>
        <c:ser>
          <c:idx val="1"/>
          <c:order val="1"/>
          <c:tx>
            <c:strRef>
              <c:f>'figure 6.8'!$C$2</c:f>
              <c:strCache>
                <c:ptCount val="1"/>
                <c:pt idx="0">
                  <c:v>WFOE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'figure 6.8'!$A$3:$A$14</c:f>
              <c:numCache>
                <c:formatCode>General</c:formatCode>
                <c:ptCount val="1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</c:numCache>
            </c:numRef>
          </c:cat>
          <c:val>
            <c:numRef>
              <c:f>'figure 6.8'!$C$3:$C$14</c:f>
              <c:numCache>
                <c:formatCode>General</c:formatCode>
                <c:ptCount val="12"/>
                <c:pt idx="0">
                  <c:v>55.4</c:v>
                </c:pt>
                <c:pt idx="1">
                  <c:v>61.9</c:v>
                </c:pt>
                <c:pt idx="2">
                  <c:v>65</c:v>
                </c:pt>
                <c:pt idx="3">
                  <c:v>67.400000000000006</c:v>
                </c:pt>
                <c:pt idx="4">
                  <c:v>68.599999999999994</c:v>
                </c:pt>
                <c:pt idx="5">
                  <c:v>68.2</c:v>
                </c:pt>
                <c:pt idx="6">
                  <c:v>67.599999999999994</c:v>
                </c:pt>
                <c:pt idx="7">
                  <c:v>67.5</c:v>
                </c:pt>
                <c:pt idx="8">
                  <c:v>66.5</c:v>
                </c:pt>
                <c:pt idx="9">
                  <c:v>67</c:v>
                </c:pt>
                <c:pt idx="10">
                  <c:v>60.7</c:v>
                </c:pt>
                <c:pt idx="11">
                  <c:v>54.7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23-410D-9D49-76BBF8BC25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53049032"/>
        <c:axId val="653048048"/>
      </c:barChart>
      <c:catAx>
        <c:axId val="653049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48048"/>
        <c:crosses val="autoZero"/>
        <c:auto val="1"/>
        <c:lblAlgn val="ctr"/>
        <c:lblOffset val="100"/>
        <c:noMultiLvlLbl val="0"/>
      </c:catAx>
      <c:valAx>
        <c:axId val="653048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49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6.8'!$B$2</c:f>
              <c:strCache>
                <c:ptCount val="1"/>
                <c:pt idx="0">
                  <c:v>Equity JV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'figure 6.8'!$A$3:$A$14</c:f>
              <c:numCache>
                <c:formatCode>General</c:formatCode>
                <c:ptCount val="1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</c:numCache>
            </c:numRef>
          </c:cat>
          <c:val>
            <c:numRef>
              <c:f>'figure 6.8'!$B$3:$B$14</c:f>
              <c:numCache>
                <c:formatCode>General</c:formatCode>
                <c:ptCount val="12"/>
                <c:pt idx="0">
                  <c:v>23.9</c:v>
                </c:pt>
                <c:pt idx="1">
                  <c:v>21.4</c:v>
                </c:pt>
                <c:pt idx="2">
                  <c:v>20.6</c:v>
                </c:pt>
                <c:pt idx="3">
                  <c:v>18.899999999999999</c:v>
                </c:pt>
                <c:pt idx="4">
                  <c:v>17.600000000000001</c:v>
                </c:pt>
                <c:pt idx="5">
                  <c:v>17</c:v>
                </c:pt>
                <c:pt idx="6">
                  <c:v>16.3</c:v>
                </c:pt>
                <c:pt idx="7">
                  <c:v>15.7</c:v>
                </c:pt>
                <c:pt idx="8">
                  <c:v>15.7</c:v>
                </c:pt>
                <c:pt idx="9">
                  <c:v>14.5</c:v>
                </c:pt>
                <c:pt idx="10">
                  <c:v>16.8</c:v>
                </c:pt>
                <c:pt idx="11">
                  <c:v>17.399999999999999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BD-4A01-89CE-A2B5A36F0FBA}"/>
            </c:ext>
          </c:extLst>
        </c:ser>
        <c:ser>
          <c:idx val="1"/>
          <c:order val="1"/>
          <c:tx>
            <c:strRef>
              <c:f>'figure 6.8'!$C$2</c:f>
              <c:strCache>
                <c:ptCount val="1"/>
                <c:pt idx="0">
                  <c:v>WFOE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'figure 6.8'!$A$3:$A$14</c:f>
              <c:numCache>
                <c:formatCode>General</c:formatCode>
                <c:ptCount val="1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</c:numCache>
            </c:numRef>
          </c:cat>
          <c:val>
            <c:numRef>
              <c:f>'figure 6.8'!$C$3:$C$14</c:f>
              <c:numCache>
                <c:formatCode>General</c:formatCode>
                <c:ptCount val="12"/>
                <c:pt idx="0">
                  <c:v>55.4</c:v>
                </c:pt>
                <c:pt idx="1">
                  <c:v>61.9</c:v>
                </c:pt>
                <c:pt idx="2">
                  <c:v>65</c:v>
                </c:pt>
                <c:pt idx="3">
                  <c:v>67.400000000000006</c:v>
                </c:pt>
                <c:pt idx="4">
                  <c:v>68.599999999999994</c:v>
                </c:pt>
                <c:pt idx="5">
                  <c:v>68.2</c:v>
                </c:pt>
                <c:pt idx="6">
                  <c:v>67.599999999999994</c:v>
                </c:pt>
                <c:pt idx="7">
                  <c:v>67.5</c:v>
                </c:pt>
                <c:pt idx="8">
                  <c:v>66.5</c:v>
                </c:pt>
                <c:pt idx="9">
                  <c:v>67</c:v>
                </c:pt>
                <c:pt idx="10">
                  <c:v>60.7</c:v>
                </c:pt>
                <c:pt idx="11">
                  <c:v>54.7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BD-4A01-89CE-A2B5A36F0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53049032"/>
        <c:axId val="653048048"/>
      </c:barChart>
      <c:catAx>
        <c:axId val="653049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48048"/>
        <c:crosses val="autoZero"/>
        <c:auto val="1"/>
        <c:lblAlgn val="ctr"/>
        <c:lblOffset val="100"/>
        <c:noMultiLvlLbl val="0"/>
      </c:catAx>
      <c:valAx>
        <c:axId val="653048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49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6.8'!$I$21</c:f>
              <c:strCache>
                <c:ptCount val="1"/>
                <c:pt idx="0">
                  <c:v>Domestic funded enterprises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'figure 6.8'!$A$22:$A$27</c:f>
              <c:numCache>
                <c:formatCode>General</c:formatCode>
                <c:ptCount val="6"/>
                <c:pt idx="0">
                  <c:v>2000</c:v>
                </c:pt>
                <c:pt idx="1">
                  <c:v>2005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'figure 6.8'!$I$22:$I$27</c:f>
              <c:numCache>
                <c:formatCode>0</c:formatCode>
                <c:ptCount val="6"/>
                <c:pt idx="0">
                  <c:v>15.041224970553593</c:v>
                </c:pt>
                <c:pt idx="1">
                  <c:v>8.4525969607620777</c:v>
                </c:pt>
                <c:pt idx="2">
                  <c:v>12.45612255250076</c:v>
                </c:pt>
                <c:pt idx="3">
                  <c:v>16.170392987294395</c:v>
                </c:pt>
                <c:pt idx="4">
                  <c:v>19.253578932898691</c:v>
                </c:pt>
                <c:pt idx="5">
                  <c:v>23.118123748689101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81-49DB-B299-6218643974FB}"/>
            </c:ext>
          </c:extLst>
        </c:ser>
        <c:ser>
          <c:idx val="1"/>
          <c:order val="1"/>
          <c:tx>
            <c:strRef>
              <c:f>'figure 6.8'!$F$21</c:f>
              <c:strCache>
                <c:ptCount val="1"/>
                <c:pt idx="0">
                  <c:v>Hong Kong, Macau and Taiwan funded enterprises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'figure 6.8'!$A$22:$A$27</c:f>
              <c:numCache>
                <c:formatCode>General</c:formatCode>
                <c:ptCount val="6"/>
                <c:pt idx="0">
                  <c:v>2000</c:v>
                </c:pt>
                <c:pt idx="1">
                  <c:v>2005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'figure 6.8'!$F$22:$F$27</c:f>
              <c:numCache>
                <c:formatCode>0</c:formatCode>
                <c:ptCount val="6"/>
                <c:pt idx="0">
                  <c:v>59.425795053003526</c:v>
                </c:pt>
                <c:pt idx="1">
                  <c:v>67.154683601723747</c:v>
                </c:pt>
                <c:pt idx="2">
                  <c:v>57.010652328294618</c:v>
                </c:pt>
                <c:pt idx="3">
                  <c:v>54.29035752979415</c:v>
                </c:pt>
                <c:pt idx="4">
                  <c:v>47.428077685917955</c:v>
                </c:pt>
                <c:pt idx="5">
                  <c:v>43.861187911145009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E2-4308-9CDD-74369C08CE0C}"/>
            </c:ext>
          </c:extLst>
        </c:ser>
        <c:ser>
          <c:idx val="2"/>
          <c:order val="2"/>
          <c:tx>
            <c:strRef>
              <c:f>'figure 6.8'!$G$21</c:f>
              <c:strCache>
                <c:ptCount val="1"/>
                <c:pt idx="0">
                  <c:v>Foreign invested enterprises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'figure 6.8'!$A$22:$A$27</c:f>
              <c:numCache>
                <c:formatCode>General</c:formatCode>
                <c:ptCount val="6"/>
                <c:pt idx="0">
                  <c:v>2000</c:v>
                </c:pt>
                <c:pt idx="1">
                  <c:v>2005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'figure 6.8'!$G$22:$G$27</c:f>
              <c:numCache>
                <c:formatCode>0</c:formatCode>
                <c:ptCount val="6"/>
                <c:pt idx="0">
                  <c:v>25.532979976442878</c:v>
                </c:pt>
                <c:pt idx="1">
                  <c:v>24.392152415513724</c:v>
                </c:pt>
                <c:pt idx="2">
                  <c:v>30.533428020695951</c:v>
                </c:pt>
                <c:pt idx="3">
                  <c:v>29.53964345513641</c:v>
                </c:pt>
                <c:pt idx="4">
                  <c:v>33.318539756102354</c:v>
                </c:pt>
                <c:pt idx="5">
                  <c:v>33.019925636380968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E2-4308-9CDD-74369C08C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667354872"/>
        <c:axId val="667352576"/>
      </c:barChart>
      <c:catAx>
        <c:axId val="667354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352576"/>
        <c:crosses val="autoZero"/>
        <c:auto val="1"/>
        <c:lblAlgn val="ctr"/>
        <c:lblOffset val="100"/>
        <c:noMultiLvlLbl val="0"/>
      </c:catAx>
      <c:valAx>
        <c:axId val="667352576"/>
        <c:scaling>
          <c:orientation val="minMax"/>
          <c:max val="100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354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33337</xdr:rowOff>
    </xdr:from>
    <xdr:to>
      <xdr:col>6</xdr:col>
      <xdr:colOff>376237</xdr:colOff>
      <xdr:row>16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C51F66-01A6-4640-8109-C073F1574B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0.00237</cdr:x>
      <cdr:y>0</cdr:y>
    </cdr:from>
    <cdr:to>
      <cdr:x>0.19929</cdr:x>
      <cdr:y>0.09493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F8E89E3-3738-421B-AFB2-1962F94F073C}"/>
            </a:ext>
          </a:extLst>
        </cdr:cNvPr>
        <cdr:cNvSpPr txBox="1"/>
      </cdr:nvSpPr>
      <cdr:spPr>
        <a:xfrm xmlns:a="http://schemas.openxmlformats.org/drawingml/2006/main">
          <a:off x="9525" y="0"/>
          <a:ext cx="790575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ysClr val="windowText" lastClr="000000"/>
              </a:solidFill>
            </a:rPr>
            <a:t>percent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57150</xdr:rowOff>
    </xdr:from>
    <xdr:to>
      <xdr:col>7</xdr:col>
      <xdr:colOff>266700</xdr:colOff>
      <xdr:row>16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AE90D1-13B9-4B2F-A61F-7F5502CD42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104775</xdr:colOff>
      <xdr:row>1</xdr:row>
      <xdr:rowOff>19050</xdr:rowOff>
    </xdr:from>
    <xdr:to>
      <xdr:col>1</xdr:col>
      <xdr:colOff>428625</xdr:colOff>
      <xdr:row>2</xdr:row>
      <xdr:rowOff>66675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8CB7302-D355-45ED-9960-83D3B35A301E}"/>
            </a:ext>
          </a:extLst>
        </xdr:cNvPr>
        <xdr:cNvSpPr txBox="1"/>
      </xdr:nvSpPr>
      <xdr:spPr>
        <a:xfrm>
          <a:off x="104775" y="209550"/>
          <a:ext cx="9334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percent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57150</xdr:rowOff>
    </xdr:from>
    <xdr:to>
      <xdr:col>12</xdr:col>
      <xdr:colOff>266700</xdr:colOff>
      <xdr:row>17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051D0E-6AC5-450A-BB2B-4CE445D0A4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538162</xdr:colOff>
      <xdr:row>30</xdr:row>
      <xdr:rowOff>90487</xdr:rowOff>
    </xdr:from>
    <xdr:to>
      <xdr:col>8</xdr:col>
      <xdr:colOff>233362</xdr:colOff>
      <xdr:row>44</xdr:row>
      <xdr:rowOff>166687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25D0B11-207C-4D29-BDA6-0B00FC03BB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8DFEB-1553-4358-9C97-65E1ACEB7FD6}">
  <dimension ref="A1:A17"/>
  <sheetViews>
    <sheetView tabSelected="1" workbookViewId="0">
      <selection activeCell="P15" sqref="P15"/>
    </sheetView>
  </sheetViews>
  <sheetFormatPr defaultRowHeight="15" x14ac:dyDescent="0.25"/>
  <sheetData>
    <row r="1" spans="1:1" x14ac:dyDescent="0.25">
      <c r="A1" s="2" t="s">
        <v>14</v>
      </c>
    </row>
    <row r="17" spans="1:1" ht="25.5" customHeight="1" x14ac:dyDescent="0.25">
      <c r="A17" t="s">
        <v>12</v>
      </c>
    </row>
  </sheetData>
  <pageMargins left="0.7" right="0.7" top="0.75" bottom="0.75" header="0.3" footer="0.3"/>
  <pageSetup paperSize="22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3684-8BBA-46C9-BE4B-4CF69D0D99FA}">
  <dimension ref="A1:A17"/>
  <sheetViews>
    <sheetView workbookViewId="0">
      <selection activeCell="M9" sqref="M9"/>
    </sheetView>
  </sheetViews>
  <sheetFormatPr defaultRowHeight="15" x14ac:dyDescent="0.25"/>
  <sheetData>
    <row r="1" spans="1:1" x14ac:dyDescent="0.25">
      <c r="A1" t="s">
        <v>16</v>
      </c>
    </row>
    <row r="17" spans="1:1" x14ac:dyDescent="0.25">
      <c r="A17" t="s">
        <v>15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8FCED-4D0C-4D30-9D18-3AF7D71F4900}">
  <dimension ref="A1:J46"/>
  <sheetViews>
    <sheetView workbookViewId="0">
      <selection activeCell="O44" sqref="O44"/>
    </sheetView>
  </sheetViews>
  <sheetFormatPr defaultRowHeight="15" x14ac:dyDescent="0.25"/>
  <cols>
    <col min="6" max="6" width="21.140625" customWidth="1"/>
    <col min="7" max="7" width="12.42578125" customWidth="1"/>
    <col min="8" max="8" width="7.28515625" customWidth="1"/>
  </cols>
  <sheetData>
    <row r="1" spans="1:6" x14ac:dyDescent="0.25">
      <c r="A1" s="5" t="s">
        <v>18</v>
      </c>
      <c r="B1" s="3"/>
      <c r="C1" s="3"/>
    </row>
    <row r="2" spans="1:6" x14ac:dyDescent="0.25">
      <c r="A2" s="3"/>
      <c r="B2" s="5" t="s">
        <v>0</v>
      </c>
      <c r="C2" s="5" t="s">
        <v>13</v>
      </c>
      <c r="F2" s="6" t="s">
        <v>9</v>
      </c>
    </row>
    <row r="3" spans="1:6" x14ac:dyDescent="0.25">
      <c r="A3">
        <v>2002</v>
      </c>
      <c r="B3">
        <v>23.9</v>
      </c>
      <c r="C3">
        <v>55.4</v>
      </c>
    </row>
    <row r="4" spans="1:6" x14ac:dyDescent="0.25">
      <c r="A4">
        <v>2003</v>
      </c>
      <c r="B4">
        <v>21.4</v>
      </c>
      <c r="C4">
        <v>61.9</v>
      </c>
    </row>
    <row r="5" spans="1:6" x14ac:dyDescent="0.25">
      <c r="A5">
        <v>2004</v>
      </c>
      <c r="B5">
        <v>20.6</v>
      </c>
      <c r="C5">
        <v>65</v>
      </c>
    </row>
    <row r="6" spans="1:6" x14ac:dyDescent="0.25">
      <c r="A6">
        <v>2005</v>
      </c>
      <c r="B6">
        <v>18.899999999999999</v>
      </c>
      <c r="C6">
        <v>67.400000000000006</v>
      </c>
    </row>
    <row r="7" spans="1:6" x14ac:dyDescent="0.25">
      <c r="A7">
        <v>2006</v>
      </c>
      <c r="B7">
        <v>17.600000000000001</v>
      </c>
      <c r="C7">
        <v>68.599999999999994</v>
      </c>
    </row>
    <row r="8" spans="1:6" x14ac:dyDescent="0.25">
      <c r="A8">
        <v>2007</v>
      </c>
      <c r="B8">
        <v>17</v>
      </c>
      <c r="C8">
        <v>68.2</v>
      </c>
    </row>
    <row r="9" spans="1:6" x14ac:dyDescent="0.25">
      <c r="A9">
        <v>2008</v>
      </c>
      <c r="B9">
        <v>16.3</v>
      </c>
      <c r="C9">
        <v>67.599999999999994</v>
      </c>
    </row>
    <row r="10" spans="1:6" x14ac:dyDescent="0.25">
      <c r="A10">
        <v>2009</v>
      </c>
      <c r="B10">
        <v>15.7</v>
      </c>
      <c r="C10">
        <v>67.5</v>
      </c>
    </row>
    <row r="11" spans="1:6" x14ac:dyDescent="0.25">
      <c r="A11">
        <v>2010</v>
      </c>
      <c r="B11">
        <v>15.7</v>
      </c>
      <c r="C11">
        <v>66.5</v>
      </c>
    </row>
    <row r="12" spans="1:6" x14ac:dyDescent="0.25">
      <c r="A12">
        <v>2011</v>
      </c>
      <c r="B12">
        <v>14.5</v>
      </c>
      <c r="C12">
        <v>67</v>
      </c>
    </row>
    <row r="13" spans="1:6" x14ac:dyDescent="0.25">
      <c r="A13">
        <v>2012</v>
      </c>
      <c r="B13">
        <v>16.8</v>
      </c>
      <c r="C13">
        <v>60.7</v>
      </c>
    </row>
    <row r="14" spans="1:6" x14ac:dyDescent="0.25">
      <c r="A14" s="3">
        <v>2013</v>
      </c>
      <c r="B14" s="3">
        <v>17.399999999999999</v>
      </c>
      <c r="C14" s="3">
        <v>54.7</v>
      </c>
    </row>
    <row r="18" spans="1:10" x14ac:dyDescent="0.25">
      <c r="F18" t="s">
        <v>11</v>
      </c>
    </row>
    <row r="20" spans="1:10" x14ac:dyDescent="0.25">
      <c r="A20" s="5" t="s">
        <v>19</v>
      </c>
      <c r="B20" s="3"/>
      <c r="C20" s="3"/>
      <c r="D20" s="3"/>
      <c r="E20" s="3"/>
      <c r="F20" s="3"/>
      <c r="G20" s="3"/>
      <c r="H20" s="3"/>
      <c r="I20" s="3"/>
    </row>
    <row r="21" spans="1:10" x14ac:dyDescent="0.25">
      <c r="A21" s="3"/>
      <c r="B21" s="5" t="s">
        <v>4</v>
      </c>
      <c r="C21" s="5" t="s">
        <v>1</v>
      </c>
      <c r="D21" s="5" t="s">
        <v>2</v>
      </c>
      <c r="E21" s="5" t="s">
        <v>3</v>
      </c>
      <c r="F21" s="5" t="s">
        <v>5</v>
      </c>
      <c r="G21" s="5" t="s">
        <v>6</v>
      </c>
      <c r="H21" s="5" t="s">
        <v>17</v>
      </c>
      <c r="I21" s="5" t="s">
        <v>7</v>
      </c>
      <c r="J21" s="6"/>
    </row>
    <row r="22" spans="1:10" x14ac:dyDescent="0.25">
      <c r="A22">
        <v>2000</v>
      </c>
      <c r="B22">
        <v>3396</v>
      </c>
      <c r="C22">
        <v>867.1</v>
      </c>
      <c r="D22">
        <v>2018.1</v>
      </c>
      <c r="E22">
        <v>510.8</v>
      </c>
      <c r="F22" s="1">
        <f>D22/B22*100</f>
        <v>59.425795053003526</v>
      </c>
      <c r="G22" s="1">
        <f>C22/B22*100</f>
        <v>25.532979976442878</v>
      </c>
      <c r="H22" s="1">
        <f>SUM(F22:G22)</f>
        <v>84.9587750294464</v>
      </c>
      <c r="I22" s="1">
        <f>E22/B22*100</f>
        <v>15.041224970553593</v>
      </c>
    </row>
    <row r="23" spans="1:10" x14ac:dyDescent="0.25">
      <c r="A23">
        <v>2005</v>
      </c>
      <c r="B23">
        <v>17636</v>
      </c>
      <c r="C23">
        <v>4301.8</v>
      </c>
      <c r="D23">
        <v>11843.4</v>
      </c>
      <c r="E23">
        <v>1490.7</v>
      </c>
      <c r="F23" s="1">
        <f>D23/B23*100</f>
        <v>67.154683601723747</v>
      </c>
      <c r="G23" s="1">
        <f>C23/B23*100</f>
        <v>24.392152415513724</v>
      </c>
      <c r="H23" s="1">
        <f>SUM(F23:G23)</f>
        <v>91.546836017237467</v>
      </c>
      <c r="I23" s="1">
        <f t="shared" ref="I23:I27" si="0">E23/B23*100</f>
        <v>8.4525969607620777</v>
      </c>
    </row>
    <row r="24" spans="1:10" x14ac:dyDescent="0.25">
      <c r="A24">
        <v>2013</v>
      </c>
      <c r="B24">
        <v>49285</v>
      </c>
      <c r="C24">
        <v>15048.4</v>
      </c>
      <c r="D24">
        <v>28097.7</v>
      </c>
      <c r="E24">
        <v>6139</v>
      </c>
      <c r="F24" s="1">
        <f>D24/B24*100</f>
        <v>57.010652328294618</v>
      </c>
      <c r="G24" s="1">
        <f>C24/B24*100</f>
        <v>30.533428020695951</v>
      </c>
      <c r="H24" s="1">
        <f>SUM(F24:G24)</f>
        <v>87.544080348990576</v>
      </c>
      <c r="I24" s="1">
        <f t="shared" si="0"/>
        <v>12.45612255250076</v>
      </c>
    </row>
    <row r="25" spans="1:10" x14ac:dyDescent="0.25">
      <c r="A25">
        <v>2014</v>
      </c>
      <c r="B25">
        <v>50765</v>
      </c>
      <c r="C25">
        <v>14995.8</v>
      </c>
      <c r="D25">
        <v>27560.5</v>
      </c>
      <c r="E25">
        <v>8208.9</v>
      </c>
      <c r="F25" s="1">
        <f t="shared" ref="F25:F27" si="1">D25/B25*100</f>
        <v>54.29035752979415</v>
      </c>
      <c r="G25" s="1">
        <f t="shared" ref="G25:G27" si="2">C25/B25*100</f>
        <v>29.53964345513641</v>
      </c>
      <c r="H25" s="1">
        <f t="shared" ref="H25:H27" si="3">SUM(F25:G25)</f>
        <v>83.830000984930564</v>
      </c>
      <c r="I25" s="1">
        <f t="shared" si="0"/>
        <v>16.170392987294395</v>
      </c>
    </row>
    <row r="26" spans="1:10" x14ac:dyDescent="0.25">
      <c r="A26">
        <v>2015</v>
      </c>
      <c r="B26">
        <v>50923</v>
      </c>
      <c r="C26">
        <v>16966.8</v>
      </c>
      <c r="D26">
        <v>24151.8</v>
      </c>
      <c r="E26">
        <v>9804.5</v>
      </c>
      <c r="F26" s="1">
        <f t="shared" si="1"/>
        <v>47.428077685917955</v>
      </c>
      <c r="G26" s="1">
        <f t="shared" si="2"/>
        <v>33.318539756102354</v>
      </c>
      <c r="H26" s="1">
        <f t="shared" si="3"/>
        <v>80.746617442020309</v>
      </c>
      <c r="I26" s="1">
        <f t="shared" si="0"/>
        <v>19.253578932898691</v>
      </c>
    </row>
    <row r="27" spans="1:10" x14ac:dyDescent="0.25">
      <c r="A27" s="3">
        <v>2016</v>
      </c>
      <c r="B27" s="3">
        <v>52445</v>
      </c>
      <c r="C27" s="3">
        <v>17317.3</v>
      </c>
      <c r="D27" s="3">
        <v>23003</v>
      </c>
      <c r="E27" s="3">
        <v>12124.3</v>
      </c>
      <c r="F27" s="4">
        <f t="shared" si="1"/>
        <v>43.861187911145009</v>
      </c>
      <c r="G27" s="4">
        <f t="shared" si="2"/>
        <v>33.019925636380968</v>
      </c>
      <c r="H27" s="4">
        <f t="shared" si="3"/>
        <v>76.881113547525985</v>
      </c>
      <c r="I27" s="4">
        <f t="shared" si="0"/>
        <v>23.118123748689101</v>
      </c>
    </row>
    <row r="30" spans="1:10" x14ac:dyDescent="0.25">
      <c r="B30" t="s">
        <v>8</v>
      </c>
    </row>
    <row r="46" spans="2:2" x14ac:dyDescent="0.25">
      <c r="B46" t="s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6</vt:lpstr>
      <vt:lpstr>figure 8</vt:lpstr>
      <vt:lpstr>figure 6.8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Zixuan Huang</dc:creator>
  <cp:lastModifiedBy>Zixuan Huang</cp:lastModifiedBy>
  <dcterms:created xsi:type="dcterms:W3CDTF">2018-04-09T15:30:08Z</dcterms:created>
  <dcterms:modified xsi:type="dcterms:W3CDTF">2018-06-08T15:24:13Z</dcterms:modified>
</cp:coreProperties>
</file>