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harts/style1.xml" ContentType="application/vnd.ms-office.chartstyle+xml"/>
  <Override PartName="/xl/charts/colors1.xml" ContentType="application/vnd.ms-office.chartcolorstyl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0" yWindow="0" windowWidth="20730" windowHeight="11760"/>
  </bookViews>
  <sheets>
    <sheet name="figure 1" sheetId="3" r:id="rId1"/>
    <sheet name="data figure 1" sheetId="2" r:id="rId2"/>
    <sheet name="By country" sheetId="1" r:id="rId3"/>
  </sheets>
  <calcPr calcId="145621"/>
</workbook>
</file>

<file path=xl/calcChain.xml><?xml version="1.0" encoding="utf-8"?>
<calcChain xmlns="http://schemas.openxmlformats.org/spreadsheetml/2006/main">
  <c r="E19" i="2" l="1"/>
  <c r="F19" i="2"/>
  <c r="E20" i="2"/>
  <c r="F20" i="2"/>
  <c r="E21" i="2"/>
  <c r="F21" i="2"/>
  <c r="E22" i="2"/>
  <c r="F22" i="2"/>
  <c r="E23" i="2"/>
  <c r="F23" i="2"/>
  <c r="E24" i="2"/>
  <c r="F24" i="2"/>
  <c r="E25" i="2"/>
  <c r="F25" i="2"/>
  <c r="E26" i="2"/>
  <c r="F26" i="2"/>
  <c r="E27" i="2"/>
  <c r="F27" i="2"/>
  <c r="E28" i="2"/>
  <c r="F28" i="2"/>
  <c r="E29" i="2"/>
  <c r="F29" i="2"/>
  <c r="E30" i="2"/>
  <c r="F30" i="2"/>
  <c r="E31" i="2"/>
  <c r="F31" i="2"/>
  <c r="E32" i="2"/>
  <c r="F32" i="2"/>
  <c r="E33" i="2"/>
  <c r="F33" i="2"/>
  <c r="E34" i="2"/>
  <c r="F34" i="2"/>
  <c r="E35" i="2"/>
  <c r="F35" i="2"/>
  <c r="E36" i="2"/>
  <c r="F36" i="2"/>
  <c r="E37" i="2"/>
  <c r="F37" i="2"/>
  <c r="E38" i="2"/>
  <c r="F38" i="2"/>
  <c r="E39" i="2"/>
  <c r="F39" i="2"/>
  <c r="E40" i="2"/>
  <c r="F40" i="2"/>
  <c r="E41" i="2"/>
  <c r="F41" i="2"/>
  <c r="E42" i="2"/>
  <c r="F42" i="2"/>
  <c r="E43" i="2"/>
  <c r="F43" i="2"/>
  <c r="E44" i="2"/>
  <c r="F44" i="2"/>
  <c r="E45" i="2"/>
  <c r="F45" i="2"/>
  <c r="E46" i="2"/>
  <c r="F46" i="2"/>
  <c r="E47" i="2"/>
  <c r="F47" i="2"/>
  <c r="E48" i="2"/>
  <c r="F48" i="2"/>
  <c r="E49" i="2"/>
  <c r="F49" i="2"/>
  <c r="E50" i="2"/>
  <c r="F50" i="2"/>
  <c r="E51" i="2"/>
  <c r="F51" i="2"/>
  <c r="E52" i="2"/>
  <c r="F52" i="2"/>
  <c r="E53" i="2"/>
  <c r="F53" i="2"/>
  <c r="E54" i="2"/>
  <c r="F54" i="2"/>
  <c r="F18" i="2"/>
  <c r="E18" i="2"/>
  <c r="F70" i="2"/>
  <c r="F71" i="2"/>
  <c r="F72" i="2"/>
  <c r="F73" i="2"/>
  <c r="F74" i="2"/>
  <c r="F75" i="2"/>
  <c r="F76" i="2"/>
  <c r="F77" i="2"/>
  <c r="F78" i="2"/>
  <c r="F79" i="2"/>
  <c r="E70" i="2"/>
  <c r="E71" i="2"/>
  <c r="E72" i="2"/>
  <c r="E73" i="2"/>
  <c r="E74" i="2"/>
  <c r="E75" i="2"/>
  <c r="E76" i="2"/>
  <c r="E77" i="2"/>
  <c r="E78" i="2"/>
  <c r="E79" i="2"/>
  <c r="I19" i="2"/>
  <c r="I20" i="2"/>
  <c r="I21" i="2"/>
  <c r="I22" i="2"/>
  <c r="I23" i="2"/>
  <c r="I24" i="2"/>
  <c r="I25" i="2"/>
  <c r="I26" i="2"/>
  <c r="I27" i="2"/>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75" i="2"/>
  <c r="I76" i="2"/>
  <c r="I77" i="2"/>
  <c r="I78" i="2"/>
  <c r="I79" i="2"/>
  <c r="I18" i="2"/>
  <c r="L53" i="2"/>
  <c r="L54" i="2"/>
  <c r="L55" i="2"/>
  <c r="L56" i="2"/>
  <c r="L57" i="2"/>
  <c r="L58" i="2"/>
  <c r="L59" i="2"/>
  <c r="L60" i="2"/>
  <c r="L61" i="2"/>
  <c r="L62" i="2"/>
  <c r="L63" i="2"/>
  <c r="L64" i="2"/>
  <c r="L65" i="2"/>
  <c r="L66" i="2"/>
  <c r="L67" i="2"/>
  <c r="L68" i="2"/>
  <c r="L69" i="2"/>
  <c r="L70" i="2"/>
  <c r="L71" i="2"/>
  <c r="L72" i="2"/>
  <c r="L73" i="2"/>
  <c r="L74" i="2"/>
  <c r="L75" i="2"/>
  <c r="L76" i="2"/>
  <c r="L77" i="2"/>
  <c r="L78" i="2"/>
  <c r="L79" i="2"/>
  <c r="L52" i="2"/>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9" i="1"/>
  <c r="A1" i="1"/>
</calcChain>
</file>

<file path=xl/sharedStrings.xml><?xml version="1.0" encoding="utf-8"?>
<sst xmlns="http://schemas.openxmlformats.org/spreadsheetml/2006/main" count="701" uniqueCount="59">
  <si>
    <t>&lt;?xml version="1.0" encoding="utf-16"?&gt;&lt;WebTableParameter xmlns:xsd="http://www.w3.org/2001/XMLSchema" xmlns:xsi="http://www.w3.org/2001/XMLSchema-instance" xmlns="http://stats.oecd.org/OECDStatWS/2004/03/01/"&gt;&lt;DataTable Code="EO" HasMetadata="true"&gt;&lt;Name LocaleIsoCode="en"&gt;Economic Outlook No 102 - November 2017&lt;/Name&gt;&lt;Name LocaleIsoCode="fr"&gt;Perspectives Economiques No 102 - Novembre 2017&lt;/Name&gt;&lt;Dimension Code="LOCATION" HasMetadata="false" CommonCode="LOCATION" Display="labels"&gt;&lt;Name LocaleIsoCode="en"&gt;Country&lt;/Name&gt;&lt;Name LocaleIsoCode="fr"&gt;Pays&lt;/Name&gt;&lt;Member Code="USA" HasMetadata="false" HasOnlyUnitMetadata="false" HasChild="0"&gt;&lt;Name LocaleIsoCode="en"&gt;United States&lt;/Name&gt;&lt;Name LocaleIsoCode="fr"&gt;États-Unis&lt;/Name&gt;&lt;/Member&gt;&lt;/Dimension&gt;&lt;Dimension Code="VARIABLE" HasMetadata="false" Display="labels"&gt;&lt;Name LocaleIsoCode="en"&gt;Variable&lt;/Name&gt;&lt;Name LocaleIsoCode="fr"&gt;Variable&lt;/Name&gt;&lt;Member Code="GDPTR" HasMetadata="false" HasOnlyUnitMetadata="false" HasChild="0"&gt;&lt;Name LocaleIsoCode="en"&gt;Potential output of total economy, value&lt;/Name&gt;&lt;Name LocaleIsoCode="fr"&gt;Production potentielle, économie totale, prix courants&lt;/Name&gt;&lt;/Member&gt;&lt;Member Code="GDPVTR" HasMetadata="false" HasOnlyUnitMetadata="false" HasChild="0"&gt;&lt;Name LocaleIsoCode="en"&gt;Potential output of total economy, volume&lt;/Name&gt;&lt;Name LocaleIsoCode="fr"&gt;Production potentielle, économie totale, à prix constants&lt;/Name&gt;&lt;/Member&gt;&lt;/Dimension&gt;&lt;Dimension Code="FREQUENCY" HasMetadata="false" CommonCode="FREQUENCY" Display="labels"&gt;&lt;Name LocaleIsoCode="en"&gt;Frequency&lt;/Name&gt;&lt;Name LocaleIsoCode="fr"&gt;Fréquence&lt;/Name&gt;&lt;Member Code="A" HasMetadata="false" IsDisplayed="true"&gt;&lt;Name LocaleIsoCode="en"&gt;Annual&lt;/Name&gt;&lt;Name LocaleIsoCode="fr"&gt;Annuelle&lt;/Name&gt;&lt;/Member&gt;&lt;Member Code="Q" HasMetadata="false"&gt;&lt;Name LocaleIsoCode="en"&gt;Quarterly&lt;/Name&gt;&lt;Name LocaleIsoCode="fr"&gt;Trimestrielle&lt;/Name&gt;&lt;/Member&gt;&lt;/Dimension&gt;&lt;Dimension Code="TIME" HasMetadata="false" CommonCode="TIME" Display="labels"&gt;&lt;Name LocaleIsoCode="en"&gt;Time&lt;/Name&gt;&lt;Name LocaleIsoCode="fr"&gt;Temps&lt;/Name&gt;&lt;Member Code="1990" HasMetadata="false"&gt;&lt;Name LocaleIsoCode="en"&gt;1990&lt;/Name&gt;&lt;Name LocaleIsoCode="fr"&gt;1990&lt;/Name&gt;&lt;ChildMember Code="1990Q1" HasMetadata="false"&gt;&lt;Name LocaleIsoCode="en"&gt;Q1-1990&lt;/Name&gt;&lt;Name LocaleIsoCode="fr"&gt;T1-1990&lt;/Name&gt;&lt;/ChildMember&gt;&lt;ChildMember Code="1990Q2" HasMetadata="false"&gt;&lt;Name LocaleIsoCode="en"&gt;Q2-1990&lt;/Name&gt;&lt;Name LocaleIsoCode="fr"&gt;T2-1990&lt;/Name&gt;&lt;/ChildMember&gt;&lt;ChildMember Code="1990Q3" HasMetadata="false"&gt;&lt;Name LocaleIsoCode="en"&gt;Q3-1990&lt;/Name&gt;&lt;Name LocaleIsoCode="fr"&gt;T3-1990&lt;/Name&gt;&lt;/ChildMember&gt;&lt;ChildMember Code="1990Q4" HasMetadata="false"&gt;&lt;Name LocaleIsoCode="en"&gt;Q4-1990&lt;/Name&gt;&lt;Name LocaleIsoCode="fr"&gt;T4-1990&lt;/Name&gt;&lt;/ChildMember&gt;&lt;/Member&gt;&lt;Member Code="1991" HasMetadata="false"&gt;&lt;Name LocaleIsoCode="en"&gt;1991&lt;/Name&gt;&lt;Name LocaleIsoCode="fr"&gt;1991&lt;/Name&gt;&lt;ChildMember Code="1991Q1" HasMetadata="false"&gt;&lt;Name LocaleIsoCode="en"&gt;Q1-1991&lt;/Name&gt;&lt;Name LocaleIsoCode="fr"&gt;T1-1991&lt;/Name&gt;&lt;/ChildMember&gt;&lt;ChildMember Code="1991Q2" HasMetadata="false"&gt;&lt;Name LocaleIsoCode="en"&gt;Q2-1991&lt;/Name&gt;&lt;Name LocaleIsoCode="fr"&gt;T2-1991&lt;/Name&gt;&lt;/ChildMember&gt;&lt;ChildMember Code="1991Q3" HasMetadata="false"&gt;&lt;Name LocaleIsoCode="en"&gt;Q3-1991&lt;/Name&gt;&lt;Name LocaleIsoCode="fr"&gt;T3-1991&lt;/Name&gt;&lt;/ChildMember&gt;&lt;ChildMember Code="1991Q4" HasMetadata="false"&gt;&lt;Name LocaleIsoCode="en"&gt;Q4-1991&lt;/Name&gt;&lt;Name LocaleIsoCode="fr"&gt;T4-1991&lt;/Name&gt;&lt;/ChildMember&gt;&lt;/Member&gt;&lt;Member Code="1992" HasMetadata="false"&gt;&lt;Name LocaleIsoCode="en"&gt;1992&lt;/Name&gt;&lt;Name LocaleIsoCode="fr"&gt;1992&lt;/Name&gt;&lt;ChildMember Code="1992Q1" HasMetadata="false"&gt;&lt;Name LocaleIsoCode="en"&gt;Q1-1992&lt;/Name&gt;&lt;Name LocaleIsoCode="fr"&gt;T1-1992&lt;/Name&gt;&lt;/ChildMember&gt;&lt;ChildMember Code="1992Q2" HasMetadata="false"&gt;&lt;Name LocaleIsoCode="en"&gt;Q2-1992&lt;/Name&gt;&lt;Name LocaleIsoCode="fr"&gt;T2-1992&lt;/Name&gt;&lt;/ChildMember&gt;&lt;ChildMember Code="1992Q3" HasMetadata="false"&gt;&lt;Name LocaleIsoCode="en"&gt;Q3-1992&lt;/Name&gt;&lt;Name LocaleIsoCode="fr"&gt;T3-1992&lt;/Name&gt;&lt;/ChildMember&gt;&lt;ChildMember Code="1992Q4" HasMetadata="false"&gt;&lt;Name LocaleIsoCode="en"&gt;Q4-1992&lt;/Name&gt;&lt;Name LocaleIsoCode="fr"&gt;T4-1992&lt;/Name&gt;&lt;/ChildMember&gt;&lt;/Member&gt;&lt;Member Code="1993" HasMetadata="false"&gt;&lt;Name LocaleIsoCode="en"&gt;1993&lt;/Name&gt;&lt;Name LocaleIsoCode="fr"&gt;1993&lt;/Name&gt;&lt;ChildMember Code="1993Q1" HasMetadata="false"&gt;&lt;Name LocaleIsoCode="en"&gt;Q1-1993&lt;/Name&gt;&lt;Name LocaleIsoCode="fr"&gt;T1-1993&lt;/Name&gt;&lt;/ChildMember&gt;&lt;ChildMember Code="1993Q2" HasMetadata="false"&gt;&lt;Name LocaleIsoCode="en"&gt;Q2-1993&lt;/Name&gt;&lt;Name LocaleIsoCode="fr"&gt;T2-1993&lt;/Name&gt;&lt;/ChildMember&gt;&lt;ChildMember Code="1993Q3" HasMetadata="false"&gt;&lt;Name LocaleIsoCode="en"&gt;Q3-1993&lt;/Name&gt;&lt;Name LocaleIsoCode="fr"&gt;T3-1993&lt;/Name&gt;&lt;/ChildMember&gt;&lt;ChildMember Code="1993Q4" HasMetadata="false"&gt;&lt;Name LocaleIsoCode="en"&gt;Q4-1993&lt;/Name&gt;&lt;Name LocaleIsoCode="fr"&gt;T4-1993&lt;/Name&gt;&lt;/ChildMember&gt;&lt;/Member&gt;&lt;Member Code="1994" HasMetadata="false"&gt;&lt;Name LocaleIsoCode="en"&gt;1994&lt;/Name&gt;&lt;Name LocaleIsoCode="fr"&gt;1994&lt;/Name&gt;&lt;ChildMember Code="1994Q1" HasMetadata="false"&gt;&lt;Name LocaleIsoCode="en"&gt;Q1-1994&lt;/Name&gt;&lt;Name LocaleIsoCode="fr"&gt;T1-1994&lt;/Name&gt;&lt;/ChildMember&gt;&lt;ChildMember Code="1994Q2" HasMetadata="false"&gt;&lt;Name LocaleIsoCode="en"&gt;Q2-1994&lt;/Name&gt;&lt;Name LocaleIsoCode="fr"&gt;T2-1994&lt;/Name&gt;&lt;/ChildMember&gt;&lt;ChildMember Code="1994Q3" HasMetadata="false"&gt;&lt;Name LocaleIsoCode="en"&gt;Q3-1994&lt;/Name&gt;&lt;Name LocaleIsoCode="fr"&gt;T3-1994&lt;/Name&gt;&lt;/ChildMember&gt;&lt;ChildMember Code="1994Q4" HasMetadata="false"&gt;&lt;Name LocaleIsoCode="en"&gt;Q4-1994&lt;/Name&gt;&lt;Name LocaleIsoCode="fr"&gt;T4-1994&lt;/Name&gt;&lt;/ChildMember&gt;&lt;/Member&gt;&lt;Member Code="1995" HasMetadata="false"&gt;&lt;Name LocaleIsoCode="en"&gt;1995&lt;/Name&gt;&lt;Name LocaleIsoCode="fr"&gt;1995&lt;/Name&gt;&lt;ChildMember Code="1995Q1" HasMetadata="false"&gt;&lt;Name LocaleIsoCode="en"&gt;Q1-1995&lt;/Name&gt;&lt;Name LocaleIsoCode="fr"&gt;T1-1995&lt;/Name&gt;&lt;/ChildMember&gt;&lt;ChildMember Code="1995Q2" HasMetadata="false"&gt;&lt;Name LocaleIsoCode="en"&gt;Q2-1995&lt;/Name&gt;&lt;Name LocaleIsoCode="fr"&gt;T2-1995&lt;/Name&gt;&lt;/ChildMember&gt;&lt;ChildMember Code="1995Q3" HasMetadata="false"&gt;&lt;Name LocaleIsoCode="en"&gt;Q3-1995&lt;/Name&gt;&lt;Name LocaleIsoCode="fr"&gt;T3-1995&lt;/Name&gt;&lt;/ChildMember&gt;&lt;ChildMember Code="1995Q4" HasMetadata="false"&gt;&lt;Name LocaleIsoCode="en"&gt;Q4-1995&lt;/Name&gt;&lt;Name LocaleIsoCode="fr"&gt;T4-1995&lt;/Name&gt;&lt;/ChildMember&gt;&lt;/Member&gt;&lt;Member Code="1996" HasMetadata="false"&gt;&lt;Name LocaleIsoCode="en"&gt;1996&lt;/Name&gt;&lt;Name LocaleIsoCode="fr"&gt;1996&lt;/Name&gt;&lt;ChildMember Code="1996Q1" HasMetadata="false"&gt;&lt;Name LocaleIsoCode="en"&gt;Q1-1996&lt;/Name&gt;&lt;Name LocaleIsoCode="fr"&gt;T1-1996&lt;/Name&gt;&lt;/ChildMember&gt;&lt;ChildMember Code="1996Q2" HasMetadata="false"&gt;&lt;Name LocaleIsoCode="en"&gt;Q2-1996&lt;/Name&gt;&lt;Name LocaleIsoCode="fr"&gt;T2-1996&lt;/Name&gt;&lt;/ChildMember&gt;&lt;ChildMember Code="1996Q3" HasMetadata="false"&gt;&lt;Name LocaleIsoCode="en"&gt;Q3-1996&lt;/Name&gt;&lt;Name LocaleIsoCode="fr"&gt;T3-1996&lt;/Name&gt;&lt;/ChildMember&gt;&lt;ChildMember Code="1996Q4" HasMetadata="false"&gt;&lt;Name LocaleIsoCode="en"&gt;Q4-1996&lt;/Name&gt;&lt;Name LocaleIsoCode="fr"&gt;T4-1996&lt;/Name&gt;&lt;/ChildMember&gt;&lt;/Member&gt;&lt;Member Code="1997" HasMetadata="false"&gt;&lt;Name LocaleIsoCode="en"&gt;1997&lt;/Name&gt;&lt;Name LocaleIsoCode="fr"&gt;1997&lt;/Name&gt;&lt;ChildMember Code="1997Q1" HasMetadata="false"&gt;&lt;Name LocaleIsoCode="en"&gt;Q1-1997&lt;/Name&gt;&lt;Name LocaleIsoCode="fr"&gt;T1-1997&lt;/Name&gt;&lt;/ChildMember&gt;&lt;ChildMember Code="1997Q2" HasMetadata="false"&gt;&lt;Name LocaleIsoCode="en"&gt;Q2-1997&lt;/Name&gt;&lt;Name LocaleIsoCode="fr"&gt;T2-1997&lt;/Name&gt;&lt;/ChildMember&gt;&lt;ChildMember Code="1997Q3" HasMetadata="false"&gt;&lt;Name LocaleIsoCode="en"&gt;Q3-1997&lt;/Name&gt;&lt;Name LocaleIsoCode="fr"&gt;T3-1997&lt;/Name&gt;&lt;/ChildMember&gt;&lt;ChildMember Code="1997Q4" HasMetadata="false"&gt;&lt;Name LocaleIsoCode="en"&gt;Q4-1997&lt;/Name&gt;&lt;Name LocaleIsoCode="fr"&gt;T4-1997&lt;/Name&gt;&lt;/ChildMember&gt;&lt;/Member&gt;&lt;Member Code="1998" HasMetadata="false"&gt;&lt;Name LocaleIsoCode="en"&gt;1998&lt;/Name&gt;&lt;Name LocaleIsoCode="fr"&gt;1998&lt;/Name&gt;&lt;ChildMember Code="1998Q1" HasMetadata="false"&gt;&lt;Name LocaleIsoCode="en"&gt;Q1-1998&lt;/Name&gt;&lt;Name LocaleIsoCode="fr"&gt;T1-1998&lt;/Name&gt;&lt;/ChildMember&gt;&lt;ChildMember Code="1998Q2" HasMetadata="false"&gt;&lt;Name LocaleIsoCode="en"&gt;Q2-1998&lt;/Name&gt;&lt;Name LocaleIsoCode="fr"&gt;T2-1998&lt;/Name&gt;&lt;/ChildMember&gt;&lt;ChildMember Code="1998Q3" HasMetadata="false"&gt;&lt;Name LocaleIsoCode="en"&gt;Q3-1998&lt;/Name&gt;&lt;Name LocaleIsoCode="fr"&gt;T3-1998&lt;/Name&gt;&lt;/ChildMember&gt;&lt;ChildMember Code="1998Q4" HasMetadata="false"&gt;&lt;Name LocaleIsoCode="en"&gt;Q4-1998&lt;/Name&gt;&lt;Name LocaleIsoCode="fr"&gt;T4-1998&lt;/Name&gt;&lt;/ChildMember&gt;&lt;/Member&gt;&lt;Member Code="1999" HasMetadata="false"&gt;&lt;Name LocaleIsoCode="en"&gt;1999&lt;/Name&gt;&lt;Name LocaleIsoCode="fr"&gt;1999&lt;/Name&gt;&lt;ChildMember Code="1999Q1" HasMetadata="false"&gt;&lt;Name LocaleIsoCode="en"&gt;Q1-1999&lt;/Name&gt;&lt;Name LocaleIsoCode="fr"&gt;T1-1999&lt;/Name&gt;&lt;/ChildMember&gt;&lt;ChildMember Code="1999Q2" HasMetadata="false"&gt;&lt;Name LocaleIsoCode="en"&gt;Q2-1999&lt;/Name&gt;&lt;Name LocaleIsoCode="fr"&gt;T2-1999&lt;/Name&gt;&lt;/ChildMember&gt;&lt;ChildMember Code="1999Q3" HasMetadata="false"&gt;&lt;Name LocaleIsoCode="en"&gt;Q3-1999&lt;/Name&gt;&lt;Name LocaleIsoCode="fr"&gt;T3-1999&lt;/Name&gt;&lt;/ChildMember&gt;&lt;ChildMember Code="1999Q4" HasMetadata="false"&gt;&lt;Name LocaleIsoCode="en"&gt;Q4-1999&lt;/Name&gt;&lt;Name LocaleIsoCode="fr"&gt;T4-1999&lt;/Name&gt;&lt;/ChildMember&gt;&lt;/Member&gt;&lt;Member Code="2000" HasMetadata="false"&gt;&lt;Name LocaleIsoCode="en"&gt;2000&lt;/Name&gt;&lt;Name LocaleIsoCode="fr"&gt;2000&lt;/Name&gt;&lt;ChildMember Code="2000Q1" HasMetadata="false"&gt;&lt;Name LocaleIsoCode="en"&gt;Q1-2000&lt;/Name&gt;&lt;Name LocaleIsoCode="fr"&gt;T1-2000&lt;/Name&gt;&lt;/ChildMember&gt;&lt;ChildMember Code="2000Q2" HasMetadata="false"&gt;&lt;Name LocaleIsoCode="en"&gt;Q2-2000&lt;/Name&gt;&lt;Name LocaleIsoCode="fr"&gt;T2-2000&lt;/Name&gt;&lt;/ChildMember&gt;&lt;ChildMember Code="2000Q3" HasMetadata="false"&gt;&lt;Name LocaleIsoCode="en"&gt;Q3-2000&lt;/Name&gt;&lt;Name LocaleIsoCode="fr"&gt;T3-2000&lt;/Name&gt;&lt;/ChildMember&gt;&lt;ChildMember Code="2000Q4" HasMetadata="false"&gt;&lt;Name LocaleIsoCode="en"&gt;Q4-2000&lt;/Name&gt;&lt;Name LocaleIsoCode="fr"&gt;T4-2000&lt;/Name&gt;&lt;/ChildMember&gt;&lt;/Member&gt;&lt;Member Code="2001" HasMetadata="false"&gt;&lt;Name LocaleIsoCode="en"&gt;2001&lt;/Name&gt;&lt;Name LocaleIsoCode="fr"&gt;2001&lt;/Name&gt;&lt;ChildMember Code="2001Q1" HasMetadata="false"&gt;&lt;Name LocaleIsoCode="en"&gt;Q1-2001&lt;/Name&gt;&lt;Name LocaleIsoCode="fr"&gt;T1-2001&lt;/Name&gt;&lt;/ChildMember&gt;&lt;ChildMember Code="2001Q2" HasMetadata="false"&gt;&lt;Name LocaleIsoCode="en"&gt;Q2-2001&lt;/Name&gt;&lt;Name LocaleIsoCode="fr"&gt;T2-2001&lt;/Name&gt;&lt;/ChildMember&gt;&lt;ChildMember Code="2001Q3" HasMetadata="false"&gt;&lt;Name LocaleIsoCode="en"&gt;Q3-2001&lt;/Name&gt;&lt;Name LocaleIsoCode="fr"&gt;T3-2001&lt;/Name&gt;&lt;/ChildMember&gt;&lt;ChildMember Code="2001Q4" HasMetadata="false"&gt;&lt;Name LocaleIsoCode="en"&gt;Q4-2001&lt;/Name&gt;&lt;Name LocaleIsoCode="fr"&gt;T4-2001&lt;/Name&gt;&lt;/ChildMember&gt;&lt;/Member&gt;&lt;Member Code="2002" HasMetadata="false"&gt;&lt;Name LocaleIsoCode="en"&gt;2002&lt;/Name&gt;&lt;Name LocaleIsoCode="fr"&gt;2002&lt;/Name&gt;&lt;ChildMember Code="2002Q1" HasMetadata="false"&gt;&lt;Name LocaleIsoCode="en"&gt;Q1-2002&lt;/Name&gt;&lt;Name LocaleIsoCode="fr"&gt;T1-2002&lt;/Name&gt;&lt;/ChildMember&gt;&lt;ChildMember Code="2002Q2" HasMetadata="false"&gt;&lt;Name LocaleIsoCode="en"&gt;Q2-2002&lt;/Name&gt;&lt;Name LocaleIsoCode="fr"&gt;T2-2002&lt;/Name&gt;&lt;/ChildMember&gt;&lt;ChildMember Code="2002Q3" HasMetadata="false"&gt;&lt;Name LocaleIsoCode="en"&gt;Q3-2002&lt;/Name&gt;&lt;Name LocaleIsoCode="fr"&gt;T3-2002&lt;/Name&gt;&lt;/ChildMember&gt;&lt;ChildMember Code="2002Q4" HasMetadata="false"&gt;&lt;Name LocaleIsoCode="en"&gt;Q4-2002&lt;/Name&gt;&lt;Name LocaleIsoCode="fr"&gt;T4-2002&lt;/Name&gt;&lt;/ChildMember&gt;&lt;/Member&gt;&lt;Member Code="2003" HasMetadata="false"&gt;&lt;Name LocaleIsoCode="en"&gt;2003&lt;/Name&gt;&lt;Name LocaleIsoCode="fr"&gt;2003&lt;/Name&gt;&lt;ChildMember Code="2003Q1" HasMetadata="false"&gt;&lt;Name LocaleIsoCode="en"&gt;Q1-2003&lt;/Name&gt;&lt;Name LocaleIsoCode="fr"&gt;T1-2003&lt;/Name&gt;&lt;/ChildMember&gt;&lt;ChildMember Code="2003Q2" HasMetadata="false"&gt;&lt;Name LocaleIsoCode="en"&gt;Q2-2003&lt;/Name&gt;&lt;Name LocaleIsoCode="fr"&gt;T2-2003&lt;/Name&gt;&lt;/ChildMember&gt;&lt;ChildMember Code="2003Q3" HasMetadata="false"&gt;&lt;Name LocaleIsoCode="en"&gt;Q3-2003&lt;/Name&gt;&lt;Name LocaleIsoCode="fr"&gt;T3-2003&lt;/Name&gt;&lt;/ChildMember&gt;&lt;ChildMember Code="2003Q4" HasMetadata="false"&gt;&lt;Name LocaleIsoCode="en"&gt;Q4-2003&lt;/Name&gt;&lt;Name LocaleIsoCode="fr"&gt;T4-2003&lt;/Name&gt;&lt;/ChildMember&gt;&lt;/Member&gt;&lt;Member Code="2004" HasMetadata="false"&gt;&lt;Name LocaleIsoCode="en"&gt;2004&lt;/Name&gt;&lt;Name LocaleIsoCode="fr"&gt;2004&lt;/Name&gt;&lt;ChildMember Code="2004Q1" HasMetadata="false"&gt;&lt;Name LocaleIsoCode="en"&gt;Q1-2004&lt;/Name&gt;&lt;Name LocaleIsoCode="fr"&gt;T1-2004&lt;/Name&gt;&lt;/ChildMember&gt;&lt;ChildMember Code="2004Q2" HasMetadata="false"&gt;&lt;Name LocaleIsoCode="en"&gt;Q2-2004&lt;/Name&gt;&lt;Name LocaleIsoCode="fr"&gt;T2-2004&lt;/Name&gt;&lt;/ChildMember&gt;&lt;ChildMember Code="2004Q3" HasMetadata="false"&gt;&lt;Name LocaleIsoCode="en"&gt;Q3-2004&lt;/Name&gt;&lt;Name LocaleIsoCode="fr"&gt;T3-2004&lt;/Name&gt;&lt;/ChildMember&gt;&lt;ChildMember Code="2004Q4" HasMetadata="false"&gt;&lt;Name LocaleIsoCode="en"&gt;Q4-2004&lt;/Name&gt;&lt;Name LocaleIsoCode="fr"&gt;T4-2004&lt;/Name&gt;&lt;/ChildMember&gt;&lt;/Member&gt;&lt;Member Code="2005" HasMetadata="false"&gt;&lt;Name LocaleIsoCode="en"&gt;2005&lt;/Name&gt;&lt;Name LocaleIsoCode="fr"&gt;2005&lt;/Name&gt;&lt;ChildMember Code="2005Q1" HasMetadata="false"&gt;&lt;Name LocaleIsoCode="en"&gt;Q1-2005&lt;/Name&gt;&lt;Name LocaleIsoCode="fr"&gt;T1-2005&lt;/Name&gt;&lt;/ChildMember&gt;&lt;ChildMember Code="2005Q2" HasMetadata="false"&gt;&lt;Name LocaleIsoCode="en"&gt;Q2-2005&lt;/Name&gt;&lt;Name LocaleIsoCode="fr"&gt;T2-2005&lt;/Name&gt;&lt;/ChildMember&gt;&lt;ChildMember Code="2005Q3" HasMetadata="false"&gt;&lt;Name LocaleIsoCode="en"&gt;Q3-2005&lt;/Name&gt;&lt;Name LocaleIsoCode="fr"&gt;T3-2005&lt;/Name&gt;&lt;/ChildMember&gt;&lt;ChildMember Code="2005Q4" HasMetadata="false"&gt;&lt;Name LocaleIsoCode="en"&gt;Q4-2005&lt;/Name&gt;&lt;Name LocaleIsoCode="fr"&gt;T4-2005&lt;/Name&gt;&lt;/ChildMember&gt;&lt;/Member&gt;&lt;Member Code="2006" HasMetadata="false"&gt;&lt;Name LocaleIsoCode="en"&gt;2006&lt;/Name&gt;&lt;Name LocaleIsoCode="fr"&gt;2006&lt;/Name&gt;&lt;ChildMember Code="2006Q1" HasMetadata="false"&gt;&lt;Name LocaleIsoCode="en"&gt;Q1-2006&lt;/Name&gt;&lt;Name LocaleIsoCode="fr"&gt;T1-2006&lt;/Name&gt;&lt;/ChildMember&gt;&lt;ChildMember Code="2006Q2" HasMetadata="false"&gt;&lt;Name LocaleIsoCode="en"&gt;Q2-2006&lt;/Name&gt;&lt;Name LocaleIsoCode="fr"&gt;T2-2006&lt;/Name&gt;&lt;/ChildMember&gt;&lt;ChildMember Code="2006Q3" HasMetadata="false"&gt;&lt;Name LocaleIsoCode="en"&gt;Q3-2006&lt;/Name&gt;&lt;Name LocaleIsoCode="fr"&gt;T3-2006&lt;/Name&gt;&lt;/ChildMember&gt;&lt;ChildMember Code="2006Q4" HasMetadata="false"&gt;&lt;Name LocaleIsoCode="en"&gt;Q4-2006&lt;/Name&gt;&lt;Name LocaleIsoCode="fr"&gt;T4-2006&lt;/Name&gt;&lt;/ChildMember&gt;&lt;/Member&gt;&lt;Member Code="2007" HasMetadata="false"&gt;&lt;Name LocaleIsoCode="en"&gt;2007&lt;/Name&gt;&lt;Name LocaleIsoCode="fr"&gt;2007&lt;/Name&gt;&lt;ChildMember Code="2007Q1" HasMetadata="false"&gt;&lt;Name LocaleIsoCode="en"&gt;Q1-2007&lt;/Name&gt;&lt;Name LocaleIsoCode="fr"&gt;T1-2007&lt;/Name&gt;&lt;/ChildMember&gt;&lt;ChildMember Code="2007Q2" HasMetadata="false"&gt;&lt;Name LocaleIsoCode="en"&gt;Q2-2007&lt;/Name&gt;&lt;Name LocaleIsoCode="fr"&gt;T2-2007&lt;/Name&gt;&lt;/ChildMember&gt;&lt;ChildMember Code="2007Q3" HasMetadata="false"&gt;&lt;Name LocaleIsoCode="en"&gt;Q3-2007&lt;/Name&gt;&lt;Name LocaleIsoCode="fr"&gt;T3-2007&lt;/Name&gt;&lt;/ChildMember&gt;&lt;ChildMember Code="2007Q4" HasMetadata="false"&gt;&lt;Name LocaleIsoCode="en"&gt;Q4-2007&lt;/Name&gt;&lt;Name LocaleIsoCode="fr"&gt;T4-2007&lt;/Name&gt;&lt;/ChildMember&gt;&lt;/Member&gt;&lt;Member Code="2008" HasMetadata="false"&gt;&lt;Name LocaleIsoCode="en"&gt;2008&lt;/Name&gt;&lt;Name LocaleIsoCode="fr"&gt;2008&lt;/Name&gt;&lt;ChildMember Code="2008Q1" HasMetadata="false"&gt;&lt;Name LocaleIsoCode="en"&gt;Q1-2008&lt;/Name&gt;&lt;Name LocaleIsoCode="fr"&gt;T1-2008&lt;/Name&gt;&lt;/ChildMember&gt;&lt;ChildMember Code="2008Q2" HasMetadata="false"&gt;&lt;Name LocaleIsoCode="en"&gt;Q2-2008&lt;/Name&gt;&lt;Name LocaleIsoCode="fr"&gt;T2-2008&lt;/Name&gt;&lt;/ChildMember&gt;&lt;ChildMember Code="2008Q3" HasMetadata="false"&gt;&lt;Name LocaleIsoCode="en"&gt;Q3-2008&lt;/Name&gt;&lt;Name LocaleIsoCode="fr"&gt;T3-2008&lt;/Name&gt;&lt;/ChildMember&gt;&lt;ChildMember Code="2008Q4" HasMetadata="false"&gt;&lt;Name LocaleIsoCode="en"&gt;Q4-2008&lt;/Name&gt;&lt;Name LocaleIsoCode="fr"&gt;T4-2008&lt;/Name&gt;&lt;/ChildMember&gt;&lt;/Member&gt;&lt;Member Code="2009" HasMetadata="false"&gt;&lt;Name LocaleIsoCode="en"&gt;2009&lt;/Name&gt;&lt;Name LocaleIsoCode="fr"&gt;2009&lt;/Name&gt;&lt;ChildMember Code="2009Q1" HasMetadata="false"&gt;&lt;Name LocaleIsoCode="en"&gt;Q1-2009&lt;/Name&gt;&lt;Name LocaleIsoCode="fr"&gt;T1-2009&lt;/Name&gt;&lt;/ChildMember&gt;&lt;ChildMember Code="2009Q2" HasMetadata="false"&gt;&lt;Name LocaleIsoCode="en"&gt;Q2-2009&lt;/Name&gt;&lt;Name LocaleIsoCode="fr"&gt;T2-2009&lt;/Name&gt;&lt;/ChildMember&gt;&lt;ChildMember Code="2009Q3" HasMetadata="false"&gt;&lt;Name LocaleIsoCode="en"&gt;Q3-2009&lt;/Name&gt;&lt;Name LocaleIsoCode="fr"&gt;T3-2009&lt;/Name&gt;&lt;/ChildMember&gt;&lt;ChildMember Code="2009Q4" HasMetadata="false"&gt;&lt;Name LocaleIsoCode="en"&gt;Q4-2009&lt;/Name&gt;&lt;Name LocaleIsoCode="fr"&gt;T4-2009&lt;/Name&gt;&lt;/ChildMember&gt;&lt;/Member&gt;&lt;Member Code="2010" HasMetadata="false"&gt;&lt;Name LocaleIsoCode="en"&gt;2010&lt;/Name&gt;&lt;Name LocaleIsoCode="fr"&gt;2010&lt;/Name&gt;&lt;ChildMember Code="2010Q1" HasMetadata="false"&gt;&lt;Name LocaleIsoCode="en"&gt;Q1-2010&lt;/Name&gt;&lt;Name LocaleIsoCode="fr"&gt;T1-2010&lt;/Name&gt;&lt;/ChildMember&gt;&lt;ChildMember Code="2010Q2" HasMetadata="false"&gt;&lt;Name LocaleIsoCode="en"&gt;Q2-2010&lt;/Name&gt;&lt;Name LocaleIsoCode="fr"&gt;T2-2010&lt;/Name&gt;&lt;/ChildMember&gt;&lt;ChildMember Code="2010Q3" HasMetadata="false"&gt;&lt;Name LocaleIsoCode="en"&gt;Q3-2010&lt;/Name&gt;&lt;Name LocaleIsoCode="fr"&gt;T3-2010&lt;/Name&gt;&lt;/ChildMember&gt;&lt;ChildMember Code="2010Q4" HasMetadata="false"&gt;&lt;Name LocaleIsoCode="en"&gt;Q4-2010&lt;/Name&gt;&lt;Name LocaleIsoCode="fr"&gt;T4-2010&lt;/Name&gt;&lt;/ChildMember&gt;&lt;/Member&gt;&lt;Member Code="2011" HasMetadata="false"&gt;&lt;Name LocaleIsoCode="en"&gt;2011&lt;/Name&gt;&lt;Name LocaleIsoCode="fr"&gt;2011&lt;/Name&gt;&lt;ChildMember Code="2011Q1" HasMetadata="false"&gt;&lt;Name LocaleIsoCode="en"&gt;Q1-2011&lt;/Name&gt;&lt;Name LocaleIsoCode="fr"&gt;T1-2011&lt;/Name&gt;&lt;/ChildMember&gt;&lt;ChildMember Code="2011Q2" HasMetadata="false"&gt;&lt;Name LocaleIsoCode="en"&gt;Q2-2011&lt;/Name&gt;&lt;Name LocaleIsoCode="fr"&gt;T2-2011&lt;/Name&gt;&lt;/ChildMember&gt;&lt;ChildMember Code="2011Q3" HasMetadata="false"&gt;&lt;Name LocaleIsoCode="en"&gt;Q3-2011&lt;/Name&gt;&lt;Name LocaleIsoCode="fr"&gt;T3-2011&lt;/Name&gt;&lt;/ChildMember&gt;&lt;ChildMember Code="2011Q4" HasMetadata="false"&gt;&lt;Name LocaleIsoCode="en"&gt;Q4-2011&lt;/Name&gt;&lt;Name LocaleIsoCode="fr"&gt;T4-2011&lt;/Name&gt;&lt;/ChildMember&gt;&lt;/Member&gt;&lt;Member Code="2012" HasMetadata="false"&gt;&lt;Name LocaleIsoCode="en"&gt;2012&lt;/Name&gt;&lt;Name LocaleIsoCode="fr"&gt;2012&lt;/Name&gt;&lt;ChildMember Code="2012Q1" HasMetadata="false"&gt;&lt;Name LocaleIsoCode="en"&gt;Q1-2012&lt;/Name&gt;&lt;Name LocaleIsoCode="fr"&gt;T1-2012&lt;/Name&gt;&lt;/ChildMember&gt;&lt;ChildMember Code="2012Q2" HasMetadata="false"&gt;&lt;Name LocaleIsoCode="en"&gt;Q2-2012&lt;/Name&gt;&lt;Name LocaleIsoCode="fr"&gt;T2-2012&lt;/Name&gt;&lt;/ChildMember&gt;&lt;ChildMember Code="2012Q3" HasMetadata="false"&gt;&lt;Name LocaleIsoCode="en"&gt;Q3-2012&lt;/Name&gt;&lt;Name LocaleIsoCode="fr"&gt;T3-2012&lt;/Name&gt;&lt;/ChildMember&gt;&lt;ChildMember Code="2012Q4" HasMetadata="false"&gt;&lt;Name LocaleIsoCode="en"&gt;Q4-2012&lt;/Name&gt;&lt;Name LocaleIsoCode="fr"&gt;T4-2012&lt;/Name&gt;&lt;/ChildMember&gt;&lt;/Member&gt;&lt;Member Code="2013" HasMetadata="false"&gt;&lt;Name LocaleIsoCode="en"&gt;2013&lt;/Name&gt;&lt;Name LocaleIsoCode="fr"&gt;2013&lt;/Name&gt;&lt;ChildMember Code="2013Q1" HasMetadata="false"&gt;&lt;Name LocaleIsoCode="en"&gt;Q1-2013&lt;/Name&gt;&lt;Name LocaleIsoCode="fr"&gt;T1-2013&lt;/Name&gt;&lt;/ChildMember&gt;&lt;ChildMember Code="2013Q2" HasMetadata="false"&gt;&lt;Name LocaleIsoCode="en"&gt;Q2-2013&lt;/Name&gt;&lt;Name LocaleIsoCode="fr"&gt;T2-2013&lt;/Name&gt;&lt;/ChildMember&gt;&lt;ChildMember Code="2013Q3" HasMetadata="false"&gt;&lt;Name LocaleIsoCode="en"&gt;Q3-2013&lt;/Name&gt;&lt;Name LocaleIsoCode="fr"&gt;T3-2013&lt;/Name&gt;&lt;/ChildMember&gt;&lt;ChildMember Code="2013Q4" HasMetadata="false"&gt;&lt;Name LocaleIsoCode="en"&gt;Q4-2013&lt;/Name&gt;&lt;Name LocaleIsoCode="fr"&gt;T4-2013&lt;/Name&gt;&lt;/ChildMember&gt;&lt;/Member&gt;&lt;Member Code="2014" HasMetadata="false"&gt;&lt;Name LocaleIsoCode="en"&gt;2014&lt;/Name&gt;&lt;Name LocaleIsoCode="fr"&gt;2014&lt;/Name&gt;&lt;ChildMember Code="2014Q1" HasMetadata="false"&gt;&lt;Name LocaleIsoCode="en"&gt;Q1-2014&lt;/Name&gt;&lt;Name LocaleIsoCode="fr"&gt;T1-2014&lt;/Name&gt;&lt;/ChildMember&gt;&lt;ChildMember Code="2014Q2" HasMetadata="false"&gt;&lt;Name LocaleIsoCode="en"&gt;Q2-2014&lt;/Name&gt;&lt;Name LocaleIsoCode="fr"&gt;T2-2014&lt;/Name&gt;&lt;/ChildMember&gt;&lt;ChildMember Code="2014Q3" HasMetadata="false"&gt;&lt;Name LocaleIsoCode="en"&gt;Q3-2014&lt;/Name&gt;&lt;Name LocaleIsoCode="fr"&gt;T3-2014&lt;/Name&gt;&lt;/ChildMember&gt;&lt;ChildMember Code="2014Q4" HasMetadata="false"&gt;&lt;Name LocaleIsoCode="en"&gt;Q4-2014&lt;/Name&gt;&lt;Name LocaleIsoCode="fr"&gt;T4-2014&lt;/Name&gt;&lt;/ChildMember&gt;&lt;/Member&gt;&lt;Member Code="2015" HasMetadata="false"&gt;&lt;Name LocaleIsoCode="en"&gt;2015&lt;/Name&gt;&lt;Name LocaleIsoCode="fr"&gt;2015&lt;/Name&gt;&lt;ChildMember Code="2015Q1" HasMetadata="false"&gt;&lt;Name LocaleIsoCode="en"&gt;Q1-2015&lt;/Name&gt;&lt;Name LocaleIsoCode="fr"&gt;T1-2015&lt;/Name&gt;&lt;/ChildMember&gt;&lt;ChildMember Code="2015Q2" HasMetadata="false"&gt;&lt;Name LocaleIsoCode="en"&gt;Q2-2015&lt;/Name&gt;&lt;Name LocaleIsoCode="fr"&gt;T2-2015&lt;/Name&gt;&lt;/ChildMember&gt;&lt;ChildMember Code="2015Q3" HasMetadata="false"&gt;&lt;Name LocaleIsoCode="en"&gt;Q3-2015&lt;/Name&gt;&lt;Name LocaleIsoCode="fr"&gt;T3-2015&lt;/Name&gt;&lt;/ChildMember&gt;&lt;ChildMember Code="2015Q4" HasMetadata="false"&gt;&lt;Name LocaleIsoCode="en"&gt;Q4-2015&lt;/Name&gt;&lt;Name LocaleIsoCode="fr"&gt;T4-2015&lt;/Name&gt;&lt;/ChildMember&gt;&lt;/Member&gt;&lt;Member Code="2016" HasMetadata="false"&gt;&lt;Name LocaleIsoCode="en"&gt;2016&lt;/Name&gt;&lt;Name LocaleIsoCode="fr"&gt;2016&lt;/Name&gt;&lt;ChildMember Code="2016Q1" HasMetadata="false"&gt;&lt;Name LocaleIsoCode="en"&gt;Q1-2016&lt;/Name&gt;&lt;Name LocaleIsoCode="fr"&gt;T1-2016&lt;/Name&gt;&lt;/ChildMember&gt;&lt;ChildMember Code="2016Q2" HasMetadata="false"&gt;&lt;Name LocaleIsoCode="en"&gt;Q2-2016&lt;/Name&gt;&lt;Name LocaleIsoCode="fr"&gt;T2-2016&lt;/Name&gt;&lt;/ChildMember&gt;&lt;ChildMember Code="2016Q3" HasMetadata="false"&gt;&lt;Name LocaleIsoCode="en"&gt;Q3-2016&lt;/Name&gt;&lt;Name LocaleIsoCode="fr"&gt;T3-2016&lt;/Name&gt;&lt;/ChildMember&gt;&lt;ChildMember Code="2016Q4" HasMetadata="false"&gt;&lt;Name LocaleIsoCode="en"&gt;Q4-2016&lt;/Name&gt;&lt;Name LocaleIsoCode="fr"&gt;T4-2016&lt;/Name&gt;&lt;/ChildMember&gt;&lt;/Member&gt;&lt;Member Code="2017" HasMetadata="false"&gt;&lt;Name LocaleIsoCode="en"&gt;2017&lt;/Name&gt;&lt;Name LocaleIsoCode="fr"&gt;2017&lt;/Name&gt;&lt;ChildMember Code="2017Q1" HasMetadata="false"&gt;&lt;Name LocaleIsoCode="en"&gt;Q1-2017&lt;/Name&gt;&lt;Name LocaleIsoCode="fr"&gt;T1-2017&lt;/Name&gt;&lt;/ChildMember&gt;&lt;ChildMember Code="2017Q2" HasMetadata="false"&gt;&lt;Name LocaleIsoCode="en"&gt;Q2-2017&lt;/Name&gt;&lt;Name LocaleIsoCode="fr"&gt;T2-2017&lt;/Name&gt;&lt;/ChildMember&gt;&lt;ChildMember Code="2017Q3" HasMetadata="false"&gt;&lt;Name LocaleIsoCode="en"&gt;Q3-2017&lt;/Name&gt;&lt;Name LocaleIsoCode="fr"&gt;T3-2017&lt;/Name&gt;&lt;/ChildMember&gt;&lt;ChildMember Code="2017Q4" HasMetadata="false"&gt;&lt;Name LocaleIsoCode="en"&gt;Q4-2017&lt;/Name&gt;&lt;Name LocaleIsoCode="fr"&gt;T4-2017&lt;/Name&gt;&lt;/ChildMember&gt;&lt;/Member&gt;&lt;Member Code="2018" HasMetadata="false"&gt;&lt;Name LocaleIsoCode="en"&gt;2018&lt;/Name&gt;&lt;Name LocaleIsoCode="fr"&gt;2018&lt;/Name&gt;&lt;ChildMember Code="2018Q1" HasMetadata="false"&gt;&lt;Name LocaleIsoCode="en"&gt;Q1-2018&lt;/Name&gt;&lt;Name LocaleIsoCode="fr"&gt;T1-2018&lt;/Name&gt;&lt;/ChildMember&gt;&lt;ChildMember Code="2018Q2" HasMetadata="false"&gt;&lt;Name LocaleIsoCode="en"&gt;Q2-2018&lt;/Name&gt;&lt;Name LocaleIsoCode="fr"&gt;T2-2018&lt;/Name&gt;&lt;/ChildMember&gt;&lt;ChildMember Code="2018Q3" HasMetadata="false"&gt;&lt;Name LocaleIsoCode="en"&gt;Q3-2018&lt;/Name&gt;&lt;Name LocaleIsoCode="fr"&gt;T3-2018&lt;/Name&gt;&lt;/ChildMember&gt;&lt;ChildMember Code="2018Q4" HasMetadata="false"&gt;&lt;Name LocaleIsoCode="en"&gt;Q4-2018&lt;/Name&gt;&lt;Name LocaleIsoCode="fr"&gt;T4-2018&lt;/Name&gt;&lt;/ChildMember&gt;&lt;/Member&gt;&lt;Member Code="2019" HasMetadata="false"&gt;&lt;Name LocaleIsoCode="en"&gt;2019&lt;/Name&gt;&lt;Name LocaleIsoCode="fr"&gt;2019&lt;/Name&gt;&lt;ChildMember Code="2019Q1" HasMetadata="false"&gt;&lt;Name LocaleIsoCode="en"&gt;Q1-2019&lt;/Name&gt;&lt;Name LocaleIsoCode="fr"&gt;T1-2019&lt;/Name&gt;&lt;/ChildMember&gt;&lt;ChildMember Code="2019Q2" HasMetadata="false"&gt;&lt;Name LocaleIsoCode="en"&gt;Q2-2019&lt;/Name&gt;&lt;Name LocaleIsoCode="fr"&gt;T2-2019&lt;/Name&gt;&lt;/ChildMember&gt;&lt;ChildMember Code="2019Q3" HasMetadata="false"&gt;&lt;Name LocaleIsoCode="en"&gt;Q3-2019&lt;/Name&gt;&lt;Name LocaleIsoCode="fr"&gt;T3-2019&lt;/Name&gt;&lt;/ChildMember&gt;&lt;ChildMember Code="2019Q4" HasMetadata="false"&gt;&lt;Name LocaleIsoCode="en"&gt;Q4-2019&lt;/Name&gt;&lt;Name LocaleIsoCode="fr"&gt;T4-2019&lt;/Name&gt;&lt;/ChildMember&gt;&lt;/Member&gt;&lt;/Dimension&gt;&lt;WBOSInformations&gt;&lt;TimeDimension WebTreeWasUsed="false"&gt;&lt;StartCodes Annual="1990" Quarters="1990Q1" /&gt;&lt;/TimeDimension&gt;&lt;/WBOSInformations&gt;&lt;Tabulation Axis="horizontal"&gt;&lt;Dimension Code="VARIABLE" /&gt;&lt;Dimension Code="LOCATION" /&gt;&lt;/Tabulation&gt;&lt;Tabulation Axis="vertical"&gt;&lt;Dimension Code="TIME" /&gt;&lt;/Tabulation&gt;&lt;Tabulation Axis="page"&gt;&lt;Dimension Code="FREQUENCY" /&gt;&lt;/Tabulation&gt;&lt;Formatting&gt;&lt;Labels LocaleIsoCode="en" /&gt;&lt;Power&gt;0&lt;/Power&gt;&lt;Decimals&gt;3&lt;/Decimals&gt;&lt;SkipEmptyLines&gt;true&lt;/SkipEmptyLines&gt;&lt;SkipEmptyCols&gt;false&lt;/SkipEmptyCols&gt;&lt;SkipLineHierarchy&gt;false&lt;/SkipLineHierarchy&gt;&lt;SkipColHierarchy&gt;false&lt;/SkipColHierarchy&gt;&lt;Page&gt;1&lt;/Page&gt;&lt;/Formatting&gt;&lt;/DataTable&gt;&lt;Format&gt;&lt;ShowEmptyAxes&gt;true&lt;/ShowEmptyAxes&gt;&lt;Page&gt;1&lt;/Page&gt;&lt;EnableSort&gt;true&lt;/EnableSort&gt;&lt;IncludeFlagColumn&gt;false&lt;/IncludeFlagColumn&gt;&lt;IncludeTimeSeriesId&gt;false&lt;/IncludeTimeSeriesId&gt;&lt;DoBarChart&gt;false&lt;/DoBarChart&gt;&lt;FreezePanes&gt;true&lt;/FreezePanes&gt;&lt;MaxBarChartLen&gt;65&lt;/MaxBarChartLen&gt;&lt;/Format&gt;&lt;Query&gt;&lt;Name LocaleIsoCode="en"&gt;By country&lt;/Name&gt;&lt;AbsoluteUri&gt;http://stats.oecd.org//View.aspx?QueryId=51397&amp;amp;QueryType=Public&amp;amp;Lang=en&lt;/AbsoluteUri&gt;&lt;/Query&gt;&lt;/WebTableParameter&gt;</t>
  </si>
  <si>
    <t>Dataset: Economic Outlook No 102 - November 2017</t>
  </si>
  <si>
    <t>Frequency</t>
  </si>
  <si>
    <t>Annual</t>
  </si>
  <si>
    <t>Variable</t>
  </si>
  <si>
    <t>Potential output of total economy, value</t>
  </si>
  <si>
    <t>Potential output of total economy, volume</t>
  </si>
  <si>
    <t>Country</t>
  </si>
  <si>
    <t>United States</t>
  </si>
  <si>
    <t>Unit</t>
  </si>
  <si>
    <t>US Dollar</t>
  </si>
  <si>
    <t>US Dollar, 2009</t>
  </si>
  <si>
    <t>Time</t>
  </si>
  <si>
    <t/>
  </si>
  <si>
    <t>i</t>
  </si>
  <si>
    <t>1990</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</si>
  <si>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</si>
  <si>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</si>
  <si>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</si>
  <si>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</si>
  <si>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</si>
  <si>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</si>
  <si>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</si>
  <si>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</si>
  <si>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</si>
  <si>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</si>
  <si>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</si>
  <si>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</si>
  <si>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</si>
  <si>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</si>
  <si>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</si>
  <si>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</si>
  <si>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</si>
  <si>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</si>
  <si>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</si>
  <si>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</si>
  <si>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</si>
  <si>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</si>
  <si>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2013</t>
  </si>
  <si>
    <t>2014</t>
  </si>
  <si>
    <t>2015</t>
  </si>
  <si>
    <t>2016</t>
  </si>
  <si>
    <t>2017</t>
  </si>
  <si>
    <t>2018</t>
  </si>
  <si>
    <t>2019</t>
  </si>
  <si>
    <t>Data extracted on 03 Apr 2018 17:39 UTC (GMT) from OECD.Stat</t>
  </si>
  <si>
    <t>2001 2002 2003 2004 2005 2006 2007 2008 2009 2010 2011 2012 2013 2014 2015 2016 Potential GDP growth (Percent) CBO 3.6 3.3 2.9 2.4 2.2 2.2 2.2 2.0 1.5 1.1 1.1 1.4 1.5 1.6 1.1 1.6 OECD EO 3.1 2.5 2.2 2.1 2.3 2.3 2.3 2.1 1.9 1.7 1.6 1.7 1.6 1.6 1.6 1.5 IMF WEO 3.3 2.9 2.6 2.5 2.4 2.3 2.2 2.2 1.9 1.2 1.2 1.3 1.4 1.7 1.7 1.6 MVF 3.3 2.9 2.7 2.6 2.5 2.2 1.9 1.5 1.2 1.2 1.1 1.3 1.4 1.6 1.8 1.8</t>
  </si>
  <si>
    <t>(Percent)</t>
  </si>
  <si>
    <t>CBO</t>
  </si>
  <si>
    <t>OECD</t>
  </si>
  <si>
    <t>EO</t>
  </si>
  <si>
    <t>IMF</t>
  </si>
  <si>
    <t>WEO</t>
  </si>
  <si>
    <t>MVF</t>
  </si>
  <si>
    <t>Output</t>
  </si>
  <si>
    <t>gap</t>
  </si>
  <si>
    <t>total economy</t>
  </si>
  <si>
    <t>non-farm biz</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</si>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</sst>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_ ;\-#,##0.000\ "/>
    <numFmt numFmtId="165" formatCode="0.0%"/>
  </numFmts>
  <fonts count="26" x14ac:knownFonts="1">
    <font>
      <sz val="10"/>
      <name val="Arial"/>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name val="Verdana"/>
      <family val="2"/>
    </font>
    <font>
      <u/>
      <sz val="8"/>
      <name val="Verdana"/>
      <family val="2"/>
    </font>
    <font>
      <b/>
      <sz val="8"/>
      <name val="Verdana"/>
      <family val="2"/>
    </font>
    <font>
      <sz val="8"/>
      <color indexed="9"/>
      <name val="Verdana"/>
      <family val="2"/>
    </font>
    <font>
      <b/>
      <sz val="8"/>
      <color indexed="9"/>
      <name val="Verdana"/>
      <family val="2"/>
    </font>
    <font>
      <sz val="8"/>
      <name val="Arial"/>
      <family val="2"/>
    </font>
    <font>
      <b/>
      <u/>
      <sz val="9"/>
      <color indexed="18"/>
      <name val="Verdana"/>
      <family val="2"/>
    </font>
    <font>
      <b/>
      <sz val="9"/>
      <color indexed="10"/>
      <name val="Courier New"/>
      <family val="3"/>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2973BD"/>
        <bgColor indexed="64"/>
      </patternFill>
    </fill>
    <fill>
      <patternFill patternType="solid">
        <fgColor rgb="FF00A1E3"/>
        <bgColor indexed="64"/>
      </patternFill>
    </fill>
    <fill>
      <patternFill patternType="solid">
        <fgColor rgb="FFC4D8ED"/>
        <bgColor indexed="64"/>
      </patternFill>
    </fill>
    <fill>
      <patternFill patternType="mediumGray">
        <fgColor rgb="FFC0C0C0"/>
        <bgColor rgb="FFFFFFFF"/>
      </patternFill>
    </fill>
    <fill>
      <patternFill patternType="solid">
        <fgColor rgb="FFF0F8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C0C0C0"/>
      </left>
      <right style="thin">
        <color rgb="FFC0C0C0"/>
      </right>
      <top style="thin">
        <color rgb="FFC0C0C0"/>
      </top>
      <bottom style="thin">
        <color rgb="FFC0C0C0"/>
      </bottom>
      <diagonal/>
    </border>
    <border>
      <left style="thin">
        <color rgb="FFC0C0C0"/>
      </left>
      <right/>
      <top style="thin">
        <color rgb="FFC0C0C0"/>
      </top>
      <bottom style="thin">
        <color rgb="FFC0C0C0"/>
      </bottom>
      <diagonal/>
    </border>
    <border>
      <left/>
      <right style="thin">
        <color rgb="FFC0C0C0"/>
      </right>
      <top style="thin">
        <color rgb="FFC0C0C0"/>
      </top>
      <bottom style="thin">
        <color rgb="FFC0C0C0"/>
      </bottom>
      <diagonal/>
    </border>
  </borders>
  <cellStyleXfs count="43">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20">
    <xf numFmtId="0" fontId="0" fillId="0" borderId="0" xfId="0"/>
    <xf numFmtId="0" fontId="23" fillId="0" borderId="10" xfId="0" applyFont="1" applyBorder="1"/>
    <xf numFmtId="0" fontId="24" fillId="0" borderId="10" xfId="0" applyFont="1" applyBorder="1" applyAlignment="1">
      <alignment horizontal="left" wrapText="1"/>
    </xf>
    <xf numFmtId="0" fontId="21" fillId="34" borderId="10" xfId="0" applyFont="1" applyFill="1" applyBorder="1" applyAlignment="1">
      <alignment horizontal="center" vertical="top" wrapText="1"/>
    </xf>
    <xf numFmtId="0" fontId="20" fillId="35" borderId="10" xfId="0" applyFont="1" applyFill="1" applyBorder="1" applyAlignment="1">
      <alignment wrapText="1"/>
    </xf>
    <xf numFmtId="0" fontId="25" fillId="36" borderId="10" xfId="0" applyFont="1" applyFill="1" applyBorder="1" applyAlignment="1">
      <alignment horizontal="center"/>
    </xf>
    <xf numFmtId="0" fontId="18" fillId="35" borderId="10" xfId="0" applyFont="1" applyFill="1" applyBorder="1" applyAlignment="1">
      <alignment vertical="top" wrapText="1"/>
    </xf>
    <xf numFmtId="164" fontId="23" fillId="0" borderId="10" xfId="0" applyNumberFormat="1" applyFont="1" applyBorder="1" applyAlignment="1">
      <alignment horizontal="right"/>
    </xf>
    <xf numFmtId="164" fontId="23" fillId="37" borderId="10" xfId="0" applyNumberFormat="1" applyFont="1" applyFill="1" applyBorder="1" applyAlignment="1">
      <alignment horizontal="right"/>
    </xf>
    <xf numFmtId="0" fontId="19" fillId="0" borderId="0" xfId="0" applyFont="1" applyAlignment="1">
      <alignment horizontal="left"/>
    </xf>
    <xf numFmtId="165" fontId="0" fillId="0" borderId="0" xfId="1" applyNumberFormat="1" applyFont="1"/>
    <xf numFmtId="2" fontId="0" fillId="0" borderId="0" xfId="0" applyNumberFormat="1"/>
    <xf numFmtId="0" fontId="22" fillId="34" borderId="11" xfId="0" applyFont="1" applyFill="1" applyBorder="1" applyAlignment="1">
      <alignment horizontal="right" vertical="center" wrapText="1"/>
    </xf>
    <xf numFmtId="0" fontId="22" fillId="34" borderId="12" xfId="0" applyFont="1" applyFill="1" applyBorder="1" applyAlignment="1">
      <alignment horizontal="right" vertical="center" wrapText="1"/>
    </xf>
    <xf numFmtId="0" fontId="22" fillId="33" borderId="11" xfId="0" applyFont="1" applyFill="1" applyBorder="1" applyAlignment="1">
      <alignment horizontal="right" vertical="top" wrapText="1"/>
    </xf>
    <xf numFmtId="0" fontId="22" fillId="33" borderId="12" xfId="0" applyFont="1" applyFill="1" applyBorder="1" applyAlignment="1">
      <alignment horizontal="right" vertical="top" wrapText="1"/>
    </xf>
    <xf numFmtId="0" fontId="21" fillId="33" borderId="11" xfId="0" applyFont="1" applyFill="1" applyBorder="1" applyAlignment="1">
      <alignment vertical="top" wrapText="1"/>
    </xf>
    <xf numFmtId="0" fontId="21" fillId="33" borderId="12" xfId="0" applyFont="1" applyFill="1" applyBorder="1" applyAlignment="1">
      <alignment vertical="top" wrapText="1"/>
    </xf>
    <xf numFmtId="0" fontId="21" fillId="34" borderId="11" xfId="0" applyFont="1" applyFill="1" applyBorder="1" applyAlignment="1">
      <alignment horizontal="center" vertical="top" wrapText="1"/>
    </xf>
    <xf numFmtId="0" fontId="21" fillId="34" borderId="12" xfId="0" applyFont="1" applyFill="1" applyBorder="1" applyAlignment="1">
      <alignment horizontal="center" vertical="top" wrapText="1"/>
    </xf>
  </cellXfs>
  <cellStyles count="43">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Input" xfId="10" builtinId="20" customBuiltin="1"/>
    <cellStyle name="Linked Cell" xfId="13" builtinId="24" customBuiltin="1"/>
    <cellStyle name="Neutral" xfId="9" builtinId="28" customBuiltin="1"/>
    <cellStyle name="Normal" xfId="0" builtinId="0" customBuiltin="1"/>
    <cellStyle name="Note" xfId="16" builtinId="10" customBuiltin="1"/>
    <cellStyle name="Output" xfId="11" builtinId="21" customBuiltin="1"/>
    <cellStyle name="Percent" xfId="1" builtinId="5"/>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2.xml"/><Relationship Id="rId7" Type="http://schemas.openxmlformats.org/officeDocument/2006/relationships/calcChain" Target="calcChain.xml"/><Relationship Id="rId2" Type="http://schemas.openxmlformats.org/officeDocument/2006/relationships/worksheet" Target="worksheets/sheet1.xml"/><Relationship Id="rId1" Type="http://schemas.openxmlformats.org/officeDocument/2006/relationships/chartsheet" Target="chart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microsoft.com/office/2011/relationships/chartStyle" Target="style1.xml"/><Relationship Id="rId2" Type="http://schemas.microsoft.com/office/2011/relationships/chartColorStyle" Target="colors1.xml"/><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spc="0" baseline="0">
                <a:solidFill>
                  <a:sysClr val="windowText" lastClr="000000"/>
                </a:solidFill>
                <a:latin typeface="+mn-lt"/>
                <a:ea typeface="+mn-ea"/>
                <a:cs typeface="+mn-cs"/>
              </a:defRPr>
            </a:pPr>
            <a:r>
              <a:rPr lang="en-US" sz="1800" b="1">
                <a:solidFill>
                  <a:sysClr val="windowText" lastClr="000000"/>
                </a:solidFill>
              </a:rPr>
              <a:t>Figure 1   US potential growth</a:t>
            </a:r>
            <a:r>
              <a:rPr lang="en-US" sz="1800" b="1" baseline="0">
                <a:solidFill>
                  <a:sysClr val="windowText" lastClr="000000"/>
                </a:solidFill>
              </a:rPr>
              <a:t> rate, annual forecasts, 1991-2027</a:t>
            </a:r>
            <a:endParaRPr lang="en-US" sz="1800" b="1">
              <a:solidFill>
                <a:sysClr val="windowText" lastClr="000000"/>
              </a:solidFill>
            </a:endParaRPr>
          </a:p>
        </c:rich>
      </c:tx>
      <c:layout/>
      <c:overlay val="0"/>
      <c:spPr>
        <a:noFill/>
        <a:ln>
          <a:noFill/>
        </a:ln>
        <a:effectLst/>
      </c:spPr>
    </c:title>
    <c:autoTitleDeleted val="0"/>
    <c:plotArea>
      <c:layout>
        <c:manualLayout>
          <c:layoutTarget val="inner"/>
          <c:xMode val="edge"/>
          <c:yMode val="edge"/>
          <c:x val="3.1374344593684718E-2"/>
          <c:y val="0.13820325816424178"/>
          <c:w val="0.95543646694065865"/>
          <c:h val="0.68242258626043384"/>
        </c:manualLayout>
      </c:layout>
      <c:lineChart>
        <c:grouping val="standard"/>
        <c:varyColors val="0"/>
        <c:ser>
          <c:idx val="0"/>
          <c:order val="0"/>
          <c:tx>
            <c:v>CBO Total Economy</c:v>
          </c:tx>
          <c:spPr>
            <a:ln w="28575" cap="rnd">
              <a:solidFill>
                <a:schemeClr val="accent1"/>
              </a:solidFill>
              <a:round/>
            </a:ln>
            <a:effectLst/>
          </c:spPr>
          <c:marker>
            <c:symbol val="none"/>
          </c:marker>
          <c:cat>
            <c:numRef>
              <c:f>'data figure 1'!$B$18:$B$54</c:f>
              <c:numCache>
                <c:formatCode>General</c:formatCode>
                <c:ptCount val="37"/>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pt idx="30">
                  <c:v>2021</c:v>
                </c:pt>
                <c:pt idx="31">
                  <c:v>2022</c:v>
                </c:pt>
                <c:pt idx="32">
                  <c:v>2023</c:v>
                </c:pt>
                <c:pt idx="33">
                  <c:v>2024</c:v>
                </c:pt>
                <c:pt idx="34">
                  <c:v>2025</c:v>
                </c:pt>
                <c:pt idx="35">
                  <c:v>2026</c:v>
                </c:pt>
                <c:pt idx="36">
                  <c:v>2027</c:v>
                </c:pt>
              </c:numCache>
            </c:numRef>
          </c:cat>
          <c:val>
            <c:numRef>
              <c:f>'data figure 1'!$E$18:$E$54</c:f>
              <c:numCache>
                <c:formatCode>General</c:formatCode>
                <c:ptCount val="37"/>
                <c:pt idx="0">
                  <c:v>2.5865882248861105</c:v>
                </c:pt>
                <c:pt idx="1">
                  <c:v>2.4480688175751997</c:v>
                </c:pt>
                <c:pt idx="2">
                  <c:v>2.5979082051390101</c:v>
                </c:pt>
                <c:pt idx="3">
                  <c:v>2.7936455844195685</c:v>
                </c:pt>
                <c:pt idx="4">
                  <c:v>2.9521804631301718</c:v>
                </c:pt>
                <c:pt idx="5">
                  <c:v>3.0506832057369815</c:v>
                </c:pt>
                <c:pt idx="6">
                  <c:v>3.5405969643965474</c:v>
                </c:pt>
                <c:pt idx="7">
                  <c:v>4.0571101604860882</c:v>
                </c:pt>
                <c:pt idx="8">
                  <c:v>4.1599022431701105</c:v>
                </c:pt>
                <c:pt idx="9">
                  <c:v>3.9870617416370546</c:v>
                </c:pt>
                <c:pt idx="10">
                  <c:v>3.6359533901719754</c:v>
                </c:pt>
                <c:pt idx="11">
                  <c:v>2.9858638010668237</c:v>
                </c:pt>
                <c:pt idx="12">
                  <c:v>2.5678389683342573</c:v>
                </c:pt>
                <c:pt idx="13">
                  <c:v>2.5123852569434613</c:v>
                </c:pt>
                <c:pt idx="14">
                  <c:v>2.489587821341388</c:v>
                </c:pt>
                <c:pt idx="15">
                  <c:v>2.1439531413117274</c:v>
                </c:pt>
                <c:pt idx="16">
                  <c:v>1.817034440656573</c:v>
                </c:pt>
                <c:pt idx="17">
                  <c:v>1.7158910237408564</c:v>
                </c:pt>
                <c:pt idx="18">
                  <c:v>1.4041315909738117</c:v>
                </c:pt>
                <c:pt idx="19">
                  <c:v>0.95817848115320459</c:v>
                </c:pt>
                <c:pt idx="20">
                  <c:v>1.0273662418321727</c:v>
                </c:pt>
                <c:pt idx="21">
                  <c:v>1.2788329768567808</c:v>
                </c:pt>
                <c:pt idx="22">
                  <c:v>1.4789288988650284</c:v>
                </c:pt>
                <c:pt idx="23">
                  <c:v>1.5969444340598438</c:v>
                </c:pt>
                <c:pt idx="24">
                  <c:v>1.6417571769381301</c:v>
                </c:pt>
                <c:pt idx="25">
                  <c:v>1.5651586276804963</c:v>
                </c:pt>
                <c:pt idx="26">
                  <c:v>1.5428211586901774</c:v>
                </c:pt>
                <c:pt idx="27">
                  <c:v>1.6609624104139353</c:v>
                </c:pt>
                <c:pt idx="28">
                  <c:v>1.759858198476083</c:v>
                </c:pt>
                <c:pt idx="29">
                  <c:v>1.8046396941556964</c:v>
                </c:pt>
                <c:pt idx="30">
                  <c:v>1.8415336670129401</c:v>
                </c:pt>
                <c:pt idx="31">
                  <c:v>1.8769636934892864</c:v>
                </c:pt>
                <c:pt idx="32">
                  <c:v>1.893783229550916</c:v>
                </c:pt>
                <c:pt idx="33">
                  <c:v>1.8974703897932876</c:v>
                </c:pt>
                <c:pt idx="34">
                  <c:v>1.884827013619228</c:v>
                </c:pt>
                <c:pt idx="35">
                  <c:v>1.8696981353633069</c:v>
                </c:pt>
                <c:pt idx="36">
                  <c:v>1.8691681655123027</c:v>
                </c:pt>
              </c:numCache>
            </c:numRef>
          </c:val>
          <c:smooth val="0"/>
          <c:extLst xmlns:c16r2="http://schemas.microsoft.com/office/drawing/2015/06/chart">
            <c:ext xmlns:c16="http://schemas.microsoft.com/office/drawing/2014/chart" uri="{C3380CC4-5D6E-409C-BE32-E72D297353CC}">
              <c16:uniqueId val="{00000000-E35F-4A13-B9F0-3CD7DE4E152F}"/>
            </c:ext>
          </c:extLst>
        </c:ser>
        <c:ser>
          <c:idx val="1"/>
          <c:order val="1"/>
          <c:tx>
            <c:v>CBO Non-Farm Business Sector</c:v>
          </c:tx>
          <c:spPr>
            <a:ln w="28575" cap="rnd">
              <a:solidFill>
                <a:srgbClr val="FF0000"/>
              </a:solidFill>
              <a:round/>
            </a:ln>
            <a:effectLst/>
          </c:spPr>
          <c:marker>
            <c:symbol val="none"/>
          </c:marker>
          <c:cat>
            <c:numRef>
              <c:f>'data figure 1'!$B$18:$B$54</c:f>
              <c:numCache>
                <c:formatCode>General</c:formatCode>
                <c:ptCount val="37"/>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pt idx="30">
                  <c:v>2021</c:v>
                </c:pt>
                <c:pt idx="31">
                  <c:v>2022</c:v>
                </c:pt>
                <c:pt idx="32">
                  <c:v>2023</c:v>
                </c:pt>
                <c:pt idx="33">
                  <c:v>2024</c:v>
                </c:pt>
                <c:pt idx="34">
                  <c:v>2025</c:v>
                </c:pt>
                <c:pt idx="35">
                  <c:v>2026</c:v>
                </c:pt>
                <c:pt idx="36">
                  <c:v>2027</c:v>
                </c:pt>
              </c:numCache>
            </c:numRef>
          </c:cat>
          <c:val>
            <c:numRef>
              <c:f>'data figure 1'!$F$18:$F$54</c:f>
              <c:numCache>
                <c:formatCode>General</c:formatCode>
                <c:ptCount val="37"/>
                <c:pt idx="0">
                  <c:v>2.7765055198445854</c:v>
                </c:pt>
                <c:pt idx="1">
                  <c:v>2.6538609296965054</c:v>
                </c:pt>
                <c:pt idx="2">
                  <c:v>2.8292566090835525</c:v>
                </c:pt>
                <c:pt idx="3">
                  <c:v>3.067314971175672</c:v>
                </c:pt>
                <c:pt idx="4">
                  <c:v>3.2924193844545924</c:v>
                </c:pt>
                <c:pt idx="5">
                  <c:v>3.4267742376589583</c:v>
                </c:pt>
                <c:pt idx="6">
                  <c:v>4.0615579882595565</c:v>
                </c:pt>
                <c:pt idx="7">
                  <c:v>4.7199776388677117</c:v>
                </c:pt>
                <c:pt idx="8">
                  <c:v>4.8093371995681089</c:v>
                </c:pt>
                <c:pt idx="9">
                  <c:v>4.5874958037667612</c:v>
                </c:pt>
                <c:pt idx="10">
                  <c:v>4.2102933038184798</c:v>
                </c:pt>
                <c:pt idx="11">
                  <c:v>3.4178048728678689</c:v>
                </c:pt>
                <c:pt idx="12">
                  <c:v>2.8519492256500634</c:v>
                </c:pt>
                <c:pt idx="13">
                  <c:v>2.744910083974883</c:v>
                </c:pt>
                <c:pt idx="14">
                  <c:v>2.7104511263581488</c:v>
                </c:pt>
                <c:pt idx="15">
                  <c:v>2.2765335377104012</c:v>
                </c:pt>
                <c:pt idx="16">
                  <c:v>1.9103919772788247</c:v>
                </c:pt>
                <c:pt idx="17">
                  <c:v>1.9063526934040231</c:v>
                </c:pt>
                <c:pt idx="18">
                  <c:v>1.5954319513976856</c:v>
                </c:pt>
                <c:pt idx="19">
                  <c:v>1.0521793264298696</c:v>
                </c:pt>
                <c:pt idx="20">
                  <c:v>1.1436107905491655</c:v>
                </c:pt>
                <c:pt idx="21">
                  <c:v>1.4764041280979967</c:v>
                </c:pt>
                <c:pt idx="22">
                  <c:v>1.7237589611795112</c:v>
                </c:pt>
                <c:pt idx="23">
                  <c:v>1.8607627548264283</c:v>
                </c:pt>
                <c:pt idx="24">
                  <c:v>1.9222296558588869</c:v>
                </c:pt>
                <c:pt idx="25">
                  <c:v>1.811530394966443</c:v>
                </c:pt>
                <c:pt idx="26">
                  <c:v>1.7667177733223349</c:v>
                </c:pt>
                <c:pt idx="27">
                  <c:v>1.9152914271586496</c:v>
                </c:pt>
                <c:pt idx="28">
                  <c:v>2.0339471310201418</c:v>
                </c:pt>
                <c:pt idx="29">
                  <c:v>2.0847883263741318</c:v>
                </c:pt>
                <c:pt idx="30">
                  <c:v>2.1317321688500757</c:v>
                </c:pt>
                <c:pt idx="31">
                  <c:v>2.18272773268533</c:v>
                </c:pt>
                <c:pt idx="32">
                  <c:v>2.2023543851818816</c:v>
                </c:pt>
                <c:pt idx="33">
                  <c:v>2.1992494029341447</c:v>
                </c:pt>
                <c:pt idx="34">
                  <c:v>2.193986900175604</c:v>
                </c:pt>
                <c:pt idx="35">
                  <c:v>2.1932718755512726</c:v>
                </c:pt>
                <c:pt idx="36">
                  <c:v>2.2030994271685866</c:v>
                </c:pt>
              </c:numCache>
            </c:numRef>
          </c:val>
          <c:smooth val="0"/>
          <c:extLst xmlns:c16r2="http://schemas.microsoft.com/office/drawing/2015/06/chart">
            <c:ext xmlns:c16="http://schemas.microsoft.com/office/drawing/2014/chart" uri="{C3380CC4-5D6E-409C-BE32-E72D297353CC}">
              <c16:uniqueId val="{00000001-E35F-4A13-B9F0-3CD7DE4E152F}"/>
            </c:ext>
          </c:extLst>
        </c:ser>
        <c:ser>
          <c:idx val="2"/>
          <c:order val="2"/>
          <c:tx>
            <c:v>OECD Economic Outlook</c:v>
          </c:tx>
          <c:spPr>
            <a:ln w="28575" cap="rnd">
              <a:solidFill>
                <a:srgbClr val="00B050"/>
              </a:solidFill>
              <a:round/>
            </a:ln>
            <a:effectLst/>
          </c:spPr>
          <c:marker>
            <c:symbol val="none"/>
          </c:marker>
          <c:cat>
            <c:numRef>
              <c:f>'data figure 1'!$B$18:$B$54</c:f>
              <c:numCache>
                <c:formatCode>General</c:formatCode>
                <c:ptCount val="37"/>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pt idx="30">
                  <c:v>2021</c:v>
                </c:pt>
                <c:pt idx="31">
                  <c:v>2022</c:v>
                </c:pt>
                <c:pt idx="32">
                  <c:v>2023</c:v>
                </c:pt>
                <c:pt idx="33">
                  <c:v>2024</c:v>
                </c:pt>
                <c:pt idx="34">
                  <c:v>2025</c:v>
                </c:pt>
                <c:pt idx="35">
                  <c:v>2026</c:v>
                </c:pt>
                <c:pt idx="36">
                  <c:v>2027</c:v>
                </c:pt>
              </c:numCache>
            </c:numRef>
          </c:cat>
          <c:val>
            <c:numRef>
              <c:f>'data figure 1'!$I$18:$I$46</c:f>
              <c:numCache>
                <c:formatCode>General</c:formatCode>
                <c:ptCount val="29"/>
                <c:pt idx="0">
                  <c:v>3.0120680246132459</c:v>
                </c:pt>
                <c:pt idx="1">
                  <c:v>2.9215556151241495</c:v>
                </c:pt>
                <c:pt idx="2">
                  <c:v>2.9678326245919706</c:v>
                </c:pt>
                <c:pt idx="3">
                  <c:v>3.008559707425551</c:v>
                </c:pt>
                <c:pt idx="4">
                  <c:v>3.0986632739763431</c:v>
                </c:pt>
                <c:pt idx="5">
                  <c:v>3.1531465887385535</c:v>
                </c:pt>
                <c:pt idx="6">
                  <c:v>3.226094928054235</c:v>
                </c:pt>
                <c:pt idx="7">
                  <c:v>3.2994110528292264</c:v>
                </c:pt>
                <c:pt idx="8">
                  <c:v>3.3726499004893107</c:v>
                </c:pt>
                <c:pt idx="9">
                  <c:v>3.2835472740222693</c:v>
                </c:pt>
                <c:pt idx="10">
                  <c:v>2.9826063275492753</c:v>
                </c:pt>
                <c:pt idx="11">
                  <c:v>2.6218820709821511</c:v>
                </c:pt>
                <c:pt idx="12">
                  <c:v>2.4012089377991375</c:v>
                </c:pt>
                <c:pt idx="13">
                  <c:v>2.3356081254382932</c:v>
                </c:pt>
                <c:pt idx="14">
                  <c:v>2.3301274697852703</c:v>
                </c:pt>
                <c:pt idx="15">
                  <c:v>2.3256965210234348</c:v>
                </c:pt>
                <c:pt idx="16">
                  <c:v>2.3017667883096227</c:v>
                </c:pt>
                <c:pt idx="17">
                  <c:v>2.2341197842759453</c:v>
                </c:pt>
                <c:pt idx="18">
                  <c:v>1.8689970142294232</c:v>
                </c:pt>
                <c:pt idx="19">
                  <c:v>1.6648926280118603</c:v>
                </c:pt>
                <c:pt idx="20">
                  <c:v>1.6478652676961358</c:v>
                </c:pt>
                <c:pt idx="21">
                  <c:v>1.708960081625488</c:v>
                </c:pt>
                <c:pt idx="22">
                  <c:v>1.6771873668478987</c:v>
                </c:pt>
                <c:pt idx="23">
                  <c:v>1.6663248422573274</c:v>
                </c:pt>
                <c:pt idx="24">
                  <c:v>1.6567297886445731</c:v>
                </c:pt>
                <c:pt idx="25">
                  <c:v>1.5657280416189634</c:v>
                </c:pt>
                <c:pt idx="26">
                  <c:v>1.5319991852123627</c:v>
                </c:pt>
                <c:pt idx="27">
                  <c:v>1.5723396129519118</c:v>
                </c:pt>
                <c:pt idx="28">
                  <c:v>1.6650808259303762</c:v>
                </c:pt>
              </c:numCache>
            </c:numRef>
          </c:val>
          <c:smooth val="0"/>
          <c:extLst xmlns:c16r2="http://schemas.microsoft.com/office/drawing/2015/06/chart">
            <c:ext xmlns:c16="http://schemas.microsoft.com/office/drawing/2014/chart" uri="{C3380CC4-5D6E-409C-BE32-E72D297353CC}">
              <c16:uniqueId val="{00000002-E35F-4A13-B9F0-3CD7DE4E152F}"/>
            </c:ext>
          </c:extLst>
        </c:ser>
        <c:ser>
          <c:idx val="3"/>
          <c:order val="3"/>
          <c:tx>
            <c:v>IMF WEO</c:v>
          </c:tx>
          <c:spPr>
            <a:ln w="28575" cap="rnd">
              <a:solidFill>
                <a:schemeClr val="accent4"/>
              </a:solidFill>
              <a:round/>
            </a:ln>
            <a:effectLst/>
          </c:spPr>
          <c:marker>
            <c:symbol val="none"/>
          </c:marker>
          <c:cat>
            <c:numRef>
              <c:f>'data figure 1'!$B$18:$B$54</c:f>
              <c:numCache>
                <c:formatCode>General</c:formatCode>
                <c:ptCount val="37"/>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pt idx="30">
                  <c:v>2021</c:v>
                </c:pt>
                <c:pt idx="31">
                  <c:v>2022</c:v>
                </c:pt>
                <c:pt idx="32">
                  <c:v>2023</c:v>
                </c:pt>
                <c:pt idx="33">
                  <c:v>2024</c:v>
                </c:pt>
                <c:pt idx="34">
                  <c:v>2025</c:v>
                </c:pt>
                <c:pt idx="35">
                  <c:v>2026</c:v>
                </c:pt>
                <c:pt idx="36">
                  <c:v>2027</c:v>
                </c:pt>
              </c:numCache>
            </c:numRef>
          </c:cat>
          <c:val>
            <c:numRef>
              <c:f>'data figure 1'!$U$18:$U$44</c:f>
              <c:numCache>
                <c:formatCode>General</c:formatCode>
                <c:ptCount val="27"/>
                <c:pt idx="0">
                  <c:v>2.7998215790287495</c:v>
                </c:pt>
                <c:pt idx="1">
                  <c:v>2.4949998495501724</c:v>
                </c:pt>
                <c:pt idx="2">
                  <c:v>2.3249989832022644</c:v>
                </c:pt>
                <c:pt idx="3">
                  <c:v>2.3999988669064276</c:v>
                </c:pt>
                <c:pt idx="4">
                  <c:v>2.3467353397318536</c:v>
                </c:pt>
                <c:pt idx="5">
                  <c:v>2.2000017783701642</c:v>
                </c:pt>
                <c:pt idx="6">
                  <c:v>2.1999991399609842</c:v>
                </c:pt>
                <c:pt idx="7">
                  <c:v>2.1529651233796909</c:v>
                </c:pt>
                <c:pt idx="8">
                  <c:v>2.3791821753310294</c:v>
                </c:pt>
                <c:pt idx="9">
                  <c:v>2.9510000000003367</c:v>
                </c:pt>
                <c:pt idx="10">
                  <c:v>3.3</c:v>
                </c:pt>
                <c:pt idx="11">
                  <c:v>2.9</c:v>
                </c:pt>
                <c:pt idx="12">
                  <c:v>2.6</c:v>
                </c:pt>
                <c:pt idx="13">
                  <c:v>2.5</c:v>
                </c:pt>
                <c:pt idx="14">
                  <c:v>2.4</c:v>
                </c:pt>
                <c:pt idx="15">
                  <c:v>2.2999999999999998</c:v>
                </c:pt>
                <c:pt idx="16">
                  <c:v>2.2000000000000002</c:v>
                </c:pt>
                <c:pt idx="17">
                  <c:v>2.2000000000000002</c:v>
                </c:pt>
                <c:pt idx="18">
                  <c:v>1.9</c:v>
                </c:pt>
                <c:pt idx="19">
                  <c:v>1.2</c:v>
                </c:pt>
                <c:pt idx="20">
                  <c:v>1.2</c:v>
                </c:pt>
                <c:pt idx="21">
                  <c:v>1.3</c:v>
                </c:pt>
                <c:pt idx="22">
                  <c:v>1.4</c:v>
                </c:pt>
                <c:pt idx="23">
                  <c:v>1.7</c:v>
                </c:pt>
                <c:pt idx="24">
                  <c:v>1.7</c:v>
                </c:pt>
                <c:pt idx="25">
                  <c:v>1.6</c:v>
                </c:pt>
                <c:pt idx="26">
                  <c:v>1.6916510831905374</c:v>
                </c:pt>
              </c:numCache>
            </c:numRef>
          </c:val>
          <c:smooth val="0"/>
          <c:extLst xmlns:c16r2="http://schemas.microsoft.com/office/drawing/2015/06/chart">
            <c:ext xmlns:c16="http://schemas.microsoft.com/office/drawing/2014/chart" uri="{C3380CC4-5D6E-409C-BE32-E72D297353CC}">
              <c16:uniqueId val="{00000003-E35F-4A13-B9F0-3CD7DE4E152F}"/>
            </c:ext>
          </c:extLst>
        </c:ser>
        <c:ser>
          <c:idx val="4"/>
          <c:order val="4"/>
          <c:tx>
            <c:v>IMF (2017)</c:v>
          </c:tx>
          <c:spPr>
            <a:ln w="28575" cap="rnd">
              <a:solidFill>
                <a:schemeClr val="accent5"/>
              </a:solidFill>
              <a:round/>
            </a:ln>
            <a:effectLst/>
          </c:spPr>
          <c:marker>
            <c:symbol val="none"/>
          </c:marker>
          <c:val>
            <c:numRef>
              <c:f>'data figure 1'!$V$17:$V$44</c:f>
              <c:numCache>
                <c:formatCode>General</c:formatCode>
                <c:ptCount val="28"/>
                <c:pt idx="11">
                  <c:v>3.3</c:v>
                </c:pt>
                <c:pt idx="12">
                  <c:v>2.9</c:v>
                </c:pt>
                <c:pt idx="13">
                  <c:v>2.7</c:v>
                </c:pt>
                <c:pt idx="14">
                  <c:v>2.6</c:v>
                </c:pt>
                <c:pt idx="15">
                  <c:v>2.5</c:v>
                </c:pt>
                <c:pt idx="16">
                  <c:v>2.2000000000000002</c:v>
                </c:pt>
                <c:pt idx="17">
                  <c:v>1.9</c:v>
                </c:pt>
                <c:pt idx="18">
                  <c:v>1.5</c:v>
                </c:pt>
                <c:pt idx="19">
                  <c:v>1.2</c:v>
                </c:pt>
                <c:pt idx="20">
                  <c:v>1.2</c:v>
                </c:pt>
                <c:pt idx="21">
                  <c:v>1.1000000000000001</c:v>
                </c:pt>
                <c:pt idx="22">
                  <c:v>1.3</c:v>
                </c:pt>
                <c:pt idx="23">
                  <c:v>1.4</c:v>
                </c:pt>
                <c:pt idx="24">
                  <c:v>1.6</c:v>
                </c:pt>
                <c:pt idx="25">
                  <c:v>1.8</c:v>
                </c:pt>
                <c:pt idx="26">
                  <c:v>1.8</c:v>
                </c:pt>
              </c:numCache>
            </c:numRef>
          </c:val>
          <c:smooth val="0"/>
          <c:extLst xmlns:c16r2="http://schemas.microsoft.com/office/drawing/2015/06/chart">
            <c:ext xmlns:c16="http://schemas.microsoft.com/office/drawing/2014/chart" uri="{C3380CC4-5D6E-409C-BE32-E72D297353CC}">
              <c16:uniqueId val="{00000004-E35F-4A13-B9F0-3CD7DE4E152F}"/>
            </c:ext>
          </c:extLst>
        </c:ser>
        <c:dLbls>
          <c:showLegendKey val="0"/>
          <c:showVal val="0"/>
          <c:showCatName val="0"/>
          <c:showSerName val="0"/>
          <c:showPercent val="0"/>
          <c:showBubbleSize val="0"/>
        </c:dLbls>
        <c:marker val="1"/>
        <c:smooth val="0"/>
        <c:axId val="234944768"/>
        <c:axId val="234950656"/>
      </c:lineChart>
      <c:catAx>
        <c:axId val="23494476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34950656"/>
        <c:crosses val="autoZero"/>
        <c:auto val="1"/>
        <c:lblAlgn val="ctr"/>
        <c:lblOffset val="100"/>
        <c:noMultiLvlLbl val="0"/>
      </c:catAx>
      <c:valAx>
        <c:axId val="234950656"/>
        <c:scaling>
          <c:orientation val="minMax"/>
        </c:scaling>
        <c:delete val="0"/>
        <c:axPos val="l"/>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34944768"/>
        <c:crosses val="autoZero"/>
        <c:crossBetween val="between"/>
      </c:valAx>
      <c:spPr>
        <a:noFill/>
        <a:ln>
          <a:solidFill>
            <a:schemeClr val="accent1"/>
          </a:solidFill>
        </a:ln>
        <a:effectLst/>
      </c:spPr>
    </c:plotArea>
    <c:legend>
      <c:legendPos val="t"/>
      <c:layout>
        <c:manualLayout>
          <c:xMode val="edge"/>
          <c:yMode val="edge"/>
          <c:x val="0.58196388285554357"/>
          <c:y val="0.15938717373941363"/>
          <c:w val="0.37243244983463897"/>
          <c:h val="0.17861757013551793"/>
        </c:manualLayout>
      </c:layout>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sheet1.xml><?xml version="1.0" encoding="utf-8"?>
<chartsheet xmlns="http://schemas.openxmlformats.org/spreadsheetml/2006/main" xmlns:r="http://schemas.openxmlformats.org/officeDocument/2006/relationships">
  <sheetPr/>
  <sheetViews>
    <sheetView tabSelected="1" zoomScale="90"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8657167" cy="6286500"/>
    <xdr:graphicFrame macro="">
      <xdr:nvGraphicFramePr>
        <xdr:cNvPr id="2" name="Chart 1">
          <a:extLst>
            <a:ext uri="{FF2B5EF4-FFF2-40B4-BE49-F238E27FC236}">
              <a16:creationId xmlns:a16="http://schemas.microsoft.com/office/drawing/2014/main" xmlns="" id="{850648DF-A4ED-4604-850F-55A74C226C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0.07425</cdr:x>
      <cdr:y>0.14877</cdr:y>
    </cdr:from>
    <cdr:to>
      <cdr:x>0.27726</cdr:x>
      <cdr:y>0.23157</cdr:y>
    </cdr:to>
    <cdr:sp macro="" textlink="">
      <cdr:nvSpPr>
        <cdr:cNvPr id="2" name="TextBox 1">
          <a:extLst xmlns:a="http://schemas.openxmlformats.org/drawingml/2006/main">
            <a:ext uri="{FF2B5EF4-FFF2-40B4-BE49-F238E27FC236}">
              <a16:creationId xmlns:a16="http://schemas.microsoft.com/office/drawing/2014/main" xmlns="" id="{45BCCC29-86EC-46E4-9979-66DE98B94E91}"/>
            </a:ext>
          </a:extLst>
        </cdr:cNvPr>
        <cdr:cNvSpPr txBox="1"/>
      </cdr:nvSpPr>
      <cdr:spPr>
        <a:xfrm xmlns:a="http://schemas.openxmlformats.org/drawingml/2006/main">
          <a:off x="643141" y="936218"/>
          <a:ext cx="1758462" cy="52102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0.0193</cdr:x>
      <cdr:y>0.07535</cdr:y>
    </cdr:from>
    <cdr:to>
      <cdr:x>0.24246</cdr:x>
      <cdr:y>0.12078</cdr:y>
    </cdr:to>
    <cdr:sp macro="" textlink="">
      <cdr:nvSpPr>
        <cdr:cNvPr id="4" name="TextBox 1"/>
        <cdr:cNvSpPr txBox="1"/>
      </cdr:nvSpPr>
      <cdr:spPr>
        <a:xfrm xmlns:a="http://schemas.openxmlformats.org/drawingml/2006/main">
          <a:off x="167217" y="474133"/>
          <a:ext cx="1933948" cy="2859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percent</a:t>
          </a:r>
        </a:p>
      </cdr:txBody>
    </cdr:sp>
  </cdr:relSizeAnchor>
  <cdr:relSizeAnchor xmlns:cdr="http://schemas.openxmlformats.org/drawingml/2006/chartDrawing">
    <cdr:from>
      <cdr:x>0.03326</cdr:x>
      <cdr:y>0.8981</cdr:y>
    </cdr:from>
    <cdr:to>
      <cdr:x>0.97191</cdr:x>
      <cdr:y>0.98436</cdr:y>
    </cdr:to>
    <cdr:sp macro="" textlink="">
      <cdr:nvSpPr>
        <cdr:cNvPr id="5" name="TextBox 1">
          <a:extLst xmlns:a="http://schemas.openxmlformats.org/drawingml/2006/main">
            <a:ext uri="{FF2B5EF4-FFF2-40B4-BE49-F238E27FC236}">
              <a16:creationId xmlns:lc="http://schemas.openxmlformats.org/drawingml/2006/lockedCanvas" xmlns="" xmlns:a16="http://schemas.microsoft.com/office/drawing/2014/main" id="{D5B367D9-6A27-4168-AB31-F9841893CD02}"/>
            </a:ext>
          </a:extLst>
        </cdr:cNvPr>
        <cdr:cNvSpPr txBox="1"/>
      </cdr:nvSpPr>
      <cdr:spPr>
        <a:xfrm xmlns:a="http://schemas.openxmlformats.org/drawingml/2006/main">
          <a:off x="288262" y="5651500"/>
          <a:ext cx="8134510" cy="54282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i="1"/>
            <a:t>Sources</a:t>
          </a:r>
          <a:r>
            <a:rPr lang="en-US" sz="1100" i="0"/>
            <a:t>: CBO (2018b); OECD </a:t>
          </a:r>
          <a:r>
            <a:rPr lang="en-US" sz="1100" i="1"/>
            <a:t>Economic</a:t>
          </a:r>
          <a:r>
            <a:rPr lang="en-US" sz="1100" i="1" baseline="0"/>
            <a:t> Outlook</a:t>
          </a:r>
          <a:r>
            <a:rPr lang="en-US" sz="1100" i="0" baseline="0"/>
            <a:t>, </a:t>
          </a:r>
          <a:r>
            <a:rPr lang="en-US" sz="1100" u="sng">
              <a:effectLst/>
              <a:latin typeface="+mn-lt"/>
              <a:ea typeface="+mn-ea"/>
              <a:cs typeface="+mn-cs"/>
              <a:hlinkClick xmlns:r="http://schemas.openxmlformats.org/officeDocument/2006/relationships" r:id=""/>
            </a:rPr>
            <a:t>www.oecd.org/economy/outlook/economic-outlook-annex-tables.htm</a:t>
          </a:r>
          <a:r>
            <a:rPr lang="en-US" sz="1100" i="0"/>
            <a:t>; IMF (2017); IMF, </a:t>
          </a:r>
          <a:r>
            <a:rPr lang="en-US" sz="1100" i="1"/>
            <a:t>World Economic Outlook 2016 </a:t>
          </a:r>
          <a:r>
            <a:rPr lang="en-US" sz="1100" i="0"/>
            <a:t>database, </a:t>
          </a:r>
          <a:r>
            <a:rPr lang="en-US" sz="1100" u="sng">
              <a:effectLst/>
              <a:latin typeface="+mn-lt"/>
              <a:ea typeface="+mn-ea"/>
              <a:cs typeface="+mn-cs"/>
              <a:hlinkClick xmlns:r="http://schemas.openxmlformats.org/officeDocument/2006/relationships" r:id=""/>
            </a:rPr>
            <a:t>www.imf.org/external/pubs/ft/weo/2016/01/weodata/index.aspx</a:t>
          </a:r>
          <a:r>
            <a:rPr lang="en-US" sz="1100">
              <a:effectLst/>
              <a:latin typeface="+mn-lt"/>
              <a:ea typeface="+mn-ea"/>
              <a:cs typeface="+mn-cs"/>
            </a:rPr>
            <a:t> </a:t>
          </a:r>
          <a:r>
            <a:rPr lang="en-US" sz="1100" i="0"/>
            <a:t>.</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tats.oecd.org/index.aspx?DatasetCode=EO" TargetMode="External"/><Relationship Id="rId2" Type="http://schemas.openxmlformats.org/officeDocument/2006/relationships/hyperlink" Target="http://stats.oecd.org/OECDStat_Metadata/ShowMetadata.ashx?Dataset=EO&amp;Coords=%5b%5bFREQUENCY%5d.%5bA%5d%2c%5bVARIABLE%5d.%5bGDPVTR%5d%2c%5bLOCATION%5d.%5bUSA%5d%5d&amp;ShowOnWeb=true&amp;Lang=en" TargetMode="External"/><Relationship Id="rId1" Type="http://schemas.openxmlformats.org/officeDocument/2006/relationships/hyperlink" Target="http://stats.oecd.org/OECDStat_Metadata/ShowMetadata.ashx?Dataset=EO&amp;ShowOnWeb=true&amp;Lang=e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CQ79"/>
  <sheetViews>
    <sheetView topLeftCell="A13" workbookViewId="0">
      <selection activeCell="E54" sqref="E18:E54"/>
    </sheetView>
  </sheetViews>
  <sheetFormatPr defaultRowHeight="12.75" x14ac:dyDescent="0.2"/>
  <sheetData>
    <row r="4" spans="2:95" x14ac:dyDescent="0.2">
      <c r="C4" t="s">
        <v>46</v>
      </c>
    </row>
    <row r="10" spans="2:95" x14ac:dyDescent="0.2">
      <c r="C10">
        <v>2001</v>
      </c>
      <c r="D10">
        <v>2002</v>
      </c>
      <c r="E10">
        <v>2003</v>
      </c>
      <c r="F10">
        <v>2004</v>
      </c>
      <c r="G10">
        <v>2005</v>
      </c>
      <c r="H10">
        <v>2006</v>
      </c>
      <c r="I10">
        <v>2007</v>
      </c>
      <c r="J10">
        <v>2008</v>
      </c>
      <c r="K10">
        <v>2009</v>
      </c>
      <c r="L10">
        <v>2010</v>
      </c>
      <c r="M10">
        <v>2011</v>
      </c>
      <c r="N10">
        <v>2012</v>
      </c>
      <c r="O10">
        <v>2013</v>
      </c>
      <c r="P10">
        <v>2014</v>
      </c>
      <c r="Q10">
        <v>2015</v>
      </c>
      <c r="R10">
        <v>2016</v>
      </c>
      <c r="S10">
        <v>2017</v>
      </c>
      <c r="AN10" t="s">
        <v>49</v>
      </c>
      <c r="BF10" t="s">
        <v>51</v>
      </c>
      <c r="CO10" t="s">
        <v>54</v>
      </c>
      <c r="CP10" t="s">
        <v>55</v>
      </c>
      <c r="CQ10" t="s">
        <v>47</v>
      </c>
    </row>
    <row r="11" spans="2:95" x14ac:dyDescent="0.2">
      <c r="B11" t="s">
        <v>48</v>
      </c>
      <c r="C11">
        <v>3.6</v>
      </c>
      <c r="D11">
        <v>3.3</v>
      </c>
      <c r="E11">
        <v>2.9</v>
      </c>
      <c r="F11">
        <v>2.4</v>
      </c>
      <c r="G11">
        <v>2.2000000000000002</v>
      </c>
      <c r="H11">
        <v>2.2000000000000002</v>
      </c>
      <c r="I11">
        <v>2.2000000000000002</v>
      </c>
      <c r="J11">
        <v>2</v>
      </c>
      <c r="K11">
        <v>1.5</v>
      </c>
      <c r="L11">
        <v>1.1000000000000001</v>
      </c>
      <c r="M11">
        <v>1.1000000000000001</v>
      </c>
      <c r="N11">
        <v>1.4</v>
      </c>
      <c r="O11">
        <v>1.5</v>
      </c>
      <c r="P11">
        <v>1.6</v>
      </c>
      <c r="Q11">
        <v>1.1000000000000001</v>
      </c>
      <c r="R11">
        <v>1.6</v>
      </c>
    </row>
    <row r="12" spans="2:95" x14ac:dyDescent="0.2">
      <c r="B12" t="s">
        <v>50</v>
      </c>
      <c r="C12">
        <v>3.1</v>
      </c>
      <c r="D12">
        <v>2.5</v>
      </c>
      <c r="E12">
        <v>2.2000000000000002</v>
      </c>
      <c r="F12">
        <v>2.1</v>
      </c>
      <c r="G12">
        <v>2.2999999999999998</v>
      </c>
      <c r="H12">
        <v>2.2999999999999998</v>
      </c>
      <c r="I12">
        <v>2.2999999999999998</v>
      </c>
      <c r="J12">
        <v>2.1</v>
      </c>
      <c r="K12">
        <v>1.9</v>
      </c>
      <c r="L12">
        <v>1.7</v>
      </c>
      <c r="M12">
        <v>1.6</v>
      </c>
      <c r="N12">
        <v>1.7</v>
      </c>
      <c r="O12">
        <v>1.6</v>
      </c>
      <c r="P12">
        <v>1.6</v>
      </c>
      <c r="Q12">
        <v>1.6</v>
      </c>
      <c r="R12">
        <v>1.5</v>
      </c>
    </row>
    <row r="13" spans="2:95" x14ac:dyDescent="0.2">
      <c r="B13" t="s">
        <v>52</v>
      </c>
      <c r="C13">
        <v>3.3</v>
      </c>
      <c r="D13">
        <v>2.9</v>
      </c>
      <c r="E13">
        <v>2.6</v>
      </c>
      <c r="F13">
        <v>2.5</v>
      </c>
      <c r="G13">
        <v>2.4</v>
      </c>
      <c r="H13">
        <v>2.2999999999999998</v>
      </c>
      <c r="I13">
        <v>2.2000000000000002</v>
      </c>
      <c r="J13">
        <v>2.2000000000000002</v>
      </c>
      <c r="K13">
        <v>1.9</v>
      </c>
      <c r="L13">
        <v>1.2</v>
      </c>
      <c r="M13">
        <v>1.2</v>
      </c>
      <c r="N13">
        <v>1.3</v>
      </c>
      <c r="O13">
        <v>1.4</v>
      </c>
      <c r="P13">
        <v>1.7</v>
      </c>
      <c r="Q13">
        <v>1.7</v>
      </c>
      <c r="R13">
        <v>1.6</v>
      </c>
      <c r="S13">
        <v>1.6916510831905374</v>
      </c>
    </row>
    <row r="14" spans="2:95" x14ac:dyDescent="0.2">
      <c r="B14" t="s">
        <v>53</v>
      </c>
      <c r="C14">
        <v>3.3</v>
      </c>
      <c r="D14">
        <v>2.9</v>
      </c>
      <c r="E14">
        <v>2.7</v>
      </c>
      <c r="F14">
        <v>2.6</v>
      </c>
      <c r="G14">
        <v>2.5</v>
      </c>
      <c r="H14">
        <v>2.2000000000000002</v>
      </c>
      <c r="I14">
        <v>1.9</v>
      </c>
      <c r="J14">
        <v>1.5</v>
      </c>
      <c r="K14">
        <v>1.2</v>
      </c>
      <c r="L14">
        <v>1.2</v>
      </c>
      <c r="M14">
        <v>1.1000000000000001</v>
      </c>
      <c r="N14">
        <v>1.3</v>
      </c>
      <c r="O14">
        <v>1.4</v>
      </c>
      <c r="P14">
        <v>1.6</v>
      </c>
      <c r="Q14">
        <v>1.8</v>
      </c>
      <c r="R14">
        <v>1.8</v>
      </c>
    </row>
    <row r="17" spans="2:22" x14ac:dyDescent="0.2">
      <c r="E17" t="s">
        <v>56</v>
      </c>
      <c r="F17" t="s">
        <v>57</v>
      </c>
      <c r="H17" t="s">
        <v>49</v>
      </c>
      <c r="K17" t="s">
        <v>48</v>
      </c>
      <c r="L17" t="s">
        <v>50</v>
      </c>
      <c r="M17" t="s">
        <v>52</v>
      </c>
      <c r="N17" t="s">
        <v>53</v>
      </c>
      <c r="T17">
        <v>1990</v>
      </c>
      <c r="U17">
        <v>2.6000029996226748</v>
      </c>
    </row>
    <row r="18" spans="2:22" x14ac:dyDescent="0.2">
      <c r="B18">
        <v>1991</v>
      </c>
      <c r="C18">
        <v>2.5865882248861105E-2</v>
      </c>
      <c r="D18">
        <v>2.7765055198445854E-2</v>
      </c>
      <c r="E18">
        <f>C18*100</f>
        <v>2.5865882248861105</v>
      </c>
      <c r="F18">
        <f>D18*100</f>
        <v>2.7765055198445854</v>
      </c>
      <c r="G18" t="s">
        <v>16</v>
      </c>
      <c r="H18">
        <v>3.0120680246132459E-2</v>
      </c>
      <c r="I18">
        <f>H18*100</f>
        <v>3.0120680246132459</v>
      </c>
      <c r="J18">
        <v>2001</v>
      </c>
      <c r="K18">
        <v>3.6</v>
      </c>
      <c r="L18">
        <v>3.1</v>
      </c>
      <c r="M18">
        <v>3.3</v>
      </c>
      <c r="T18">
        <v>1991</v>
      </c>
      <c r="U18">
        <v>2.7998215790287495</v>
      </c>
    </row>
    <row r="19" spans="2:22" x14ac:dyDescent="0.2">
      <c r="B19">
        <v>1992</v>
      </c>
      <c r="C19">
        <v>2.4480688175751997E-2</v>
      </c>
      <c r="D19">
        <v>2.6538609296965054E-2</v>
      </c>
      <c r="E19">
        <f t="shared" ref="E19:E54" si="0">C19*100</f>
        <v>2.4480688175751997</v>
      </c>
      <c r="F19">
        <f t="shared" ref="F19:F54" si="1">D19*100</f>
        <v>2.6538609296965054</v>
      </c>
      <c r="G19" t="s">
        <v>17</v>
      </c>
      <c r="H19">
        <v>2.9215556151241495E-2</v>
      </c>
      <c r="I19">
        <f t="shared" ref="I19:I79" si="2">H19*100</f>
        <v>2.9215556151241495</v>
      </c>
      <c r="J19">
        <v>2002</v>
      </c>
      <c r="K19">
        <v>3.3</v>
      </c>
      <c r="L19">
        <v>2.5</v>
      </c>
      <c r="M19">
        <v>2.9</v>
      </c>
      <c r="T19">
        <v>1992</v>
      </c>
      <c r="U19">
        <v>2.4949998495501724</v>
      </c>
    </row>
    <row r="20" spans="2:22" x14ac:dyDescent="0.2">
      <c r="B20">
        <v>1993</v>
      </c>
      <c r="C20">
        <v>2.5979082051390101E-2</v>
      </c>
      <c r="D20">
        <v>2.8292566090835525E-2</v>
      </c>
      <c r="E20">
        <f t="shared" si="0"/>
        <v>2.5979082051390101</v>
      </c>
      <c r="F20">
        <f t="shared" si="1"/>
        <v>2.8292566090835525</v>
      </c>
      <c r="G20" t="s">
        <v>18</v>
      </c>
      <c r="H20">
        <v>2.9678326245919706E-2</v>
      </c>
      <c r="I20">
        <f t="shared" si="2"/>
        <v>2.9678326245919706</v>
      </c>
      <c r="J20">
        <v>2003</v>
      </c>
      <c r="K20">
        <v>2.9</v>
      </c>
      <c r="L20">
        <v>2.2000000000000002</v>
      </c>
      <c r="M20">
        <v>2.6</v>
      </c>
      <c r="T20">
        <v>1993</v>
      </c>
      <c r="U20">
        <v>2.3249989832022644</v>
      </c>
    </row>
    <row r="21" spans="2:22" x14ac:dyDescent="0.2">
      <c r="B21">
        <v>1994</v>
      </c>
      <c r="C21">
        <v>2.7936455844195685E-2</v>
      </c>
      <c r="D21">
        <v>3.067314971175672E-2</v>
      </c>
      <c r="E21">
        <f t="shared" si="0"/>
        <v>2.7936455844195685</v>
      </c>
      <c r="F21">
        <f t="shared" si="1"/>
        <v>3.067314971175672</v>
      </c>
      <c r="G21" t="s">
        <v>19</v>
      </c>
      <c r="H21">
        <v>3.008559707425551E-2</v>
      </c>
      <c r="I21">
        <f t="shared" si="2"/>
        <v>3.008559707425551</v>
      </c>
      <c r="J21">
        <v>2004</v>
      </c>
      <c r="K21">
        <v>2.4</v>
      </c>
      <c r="L21">
        <v>2.1</v>
      </c>
      <c r="M21">
        <v>2.5</v>
      </c>
      <c r="T21">
        <v>1994</v>
      </c>
      <c r="U21">
        <v>2.3999988669064276</v>
      </c>
    </row>
    <row r="22" spans="2:22" x14ac:dyDescent="0.2">
      <c r="B22">
        <v>1995</v>
      </c>
      <c r="C22">
        <v>2.9521804631301718E-2</v>
      </c>
      <c r="D22">
        <v>3.2924193844545924E-2</v>
      </c>
      <c r="E22">
        <f t="shared" si="0"/>
        <v>2.9521804631301718</v>
      </c>
      <c r="F22">
        <f t="shared" si="1"/>
        <v>3.2924193844545924</v>
      </c>
      <c r="G22" t="s">
        <v>20</v>
      </c>
      <c r="H22">
        <v>3.0986632739763431E-2</v>
      </c>
      <c r="I22">
        <f t="shared" si="2"/>
        <v>3.0986632739763431</v>
      </c>
      <c r="J22">
        <v>2005</v>
      </c>
      <c r="K22">
        <v>2.2000000000000002</v>
      </c>
      <c r="L22">
        <v>2.2999999999999998</v>
      </c>
      <c r="M22">
        <v>2.4</v>
      </c>
      <c r="T22">
        <v>1995</v>
      </c>
      <c r="U22">
        <v>2.3467353397318536</v>
      </c>
    </row>
    <row r="23" spans="2:22" x14ac:dyDescent="0.2">
      <c r="B23">
        <v>1996</v>
      </c>
      <c r="C23">
        <v>3.0506832057369815E-2</v>
      </c>
      <c r="D23">
        <v>3.4267742376589583E-2</v>
      </c>
      <c r="E23">
        <f t="shared" si="0"/>
        <v>3.0506832057369815</v>
      </c>
      <c r="F23">
        <f t="shared" si="1"/>
        <v>3.4267742376589583</v>
      </c>
      <c r="G23" t="s">
        <v>21</v>
      </c>
      <c r="H23">
        <v>3.1531465887385535E-2</v>
      </c>
      <c r="I23">
        <f t="shared" si="2"/>
        <v>3.1531465887385535</v>
      </c>
      <c r="J23">
        <v>2006</v>
      </c>
      <c r="K23">
        <v>2.2000000000000002</v>
      </c>
      <c r="L23">
        <v>2.2999999999999998</v>
      </c>
      <c r="M23">
        <v>2.2999999999999998</v>
      </c>
      <c r="T23">
        <v>1996</v>
      </c>
      <c r="U23">
        <v>2.2000017783701642</v>
      </c>
    </row>
    <row r="24" spans="2:22" x14ac:dyDescent="0.2">
      <c r="B24">
        <v>1997</v>
      </c>
      <c r="C24">
        <v>3.5405969643965474E-2</v>
      </c>
      <c r="D24">
        <v>4.0615579882595565E-2</v>
      </c>
      <c r="E24">
        <f t="shared" si="0"/>
        <v>3.5405969643965474</v>
      </c>
      <c r="F24">
        <f t="shared" si="1"/>
        <v>4.0615579882595565</v>
      </c>
      <c r="G24" t="s">
        <v>22</v>
      </c>
      <c r="H24">
        <v>3.226094928054235E-2</v>
      </c>
      <c r="I24">
        <f t="shared" si="2"/>
        <v>3.226094928054235</v>
      </c>
      <c r="J24">
        <v>2007</v>
      </c>
      <c r="K24">
        <v>2.2000000000000002</v>
      </c>
      <c r="L24">
        <v>2.2999999999999998</v>
      </c>
      <c r="M24">
        <v>2.2000000000000002</v>
      </c>
      <c r="T24">
        <v>1997</v>
      </c>
      <c r="U24">
        <v>2.1999991399609842</v>
      </c>
    </row>
    <row r="25" spans="2:22" x14ac:dyDescent="0.2">
      <c r="B25">
        <v>1998</v>
      </c>
      <c r="C25">
        <v>4.0571101604860882E-2</v>
      </c>
      <c r="D25">
        <v>4.7199776388677117E-2</v>
      </c>
      <c r="E25">
        <f t="shared" si="0"/>
        <v>4.0571101604860882</v>
      </c>
      <c r="F25">
        <f t="shared" si="1"/>
        <v>4.7199776388677117</v>
      </c>
      <c r="G25" t="s">
        <v>23</v>
      </c>
      <c r="H25">
        <v>3.2994110528292264E-2</v>
      </c>
      <c r="I25">
        <f t="shared" si="2"/>
        <v>3.2994110528292264</v>
      </c>
      <c r="J25">
        <v>2008</v>
      </c>
      <c r="K25">
        <v>2</v>
      </c>
      <c r="L25">
        <v>2.1</v>
      </c>
      <c r="M25">
        <v>2.2000000000000002</v>
      </c>
      <c r="T25">
        <v>1998</v>
      </c>
      <c r="U25">
        <v>2.1529651233796909</v>
      </c>
    </row>
    <row r="26" spans="2:22" x14ac:dyDescent="0.2">
      <c r="B26">
        <v>1999</v>
      </c>
      <c r="C26">
        <v>4.1599022431701105E-2</v>
      </c>
      <c r="D26">
        <v>4.8093371995681089E-2</v>
      </c>
      <c r="E26">
        <f t="shared" si="0"/>
        <v>4.1599022431701105</v>
      </c>
      <c r="F26">
        <f t="shared" si="1"/>
        <v>4.8093371995681089</v>
      </c>
      <c r="G26" t="s">
        <v>24</v>
      </c>
      <c r="H26">
        <v>3.3726499004893107E-2</v>
      </c>
      <c r="I26">
        <f t="shared" si="2"/>
        <v>3.3726499004893107</v>
      </c>
      <c r="J26">
        <v>2009</v>
      </c>
      <c r="K26">
        <v>1.5</v>
      </c>
      <c r="L26">
        <v>1.9</v>
      </c>
      <c r="M26">
        <v>1.9</v>
      </c>
      <c r="T26">
        <v>1999</v>
      </c>
      <c r="U26">
        <v>2.3791821753310294</v>
      </c>
    </row>
    <row r="27" spans="2:22" x14ac:dyDescent="0.2">
      <c r="B27">
        <v>2000</v>
      </c>
      <c r="C27">
        <v>3.9870617416370546E-2</v>
      </c>
      <c r="D27">
        <v>4.5874958037667612E-2</v>
      </c>
      <c r="E27">
        <f t="shared" si="0"/>
        <v>3.9870617416370546</v>
      </c>
      <c r="F27">
        <f t="shared" si="1"/>
        <v>4.5874958037667612</v>
      </c>
      <c r="G27" t="s">
        <v>25</v>
      </c>
      <c r="H27">
        <v>3.2835472740222693E-2</v>
      </c>
      <c r="I27">
        <f t="shared" si="2"/>
        <v>3.2835472740222693</v>
      </c>
      <c r="J27">
        <v>2010</v>
      </c>
      <c r="K27">
        <v>1.1000000000000001</v>
      </c>
      <c r="L27">
        <v>1.7</v>
      </c>
      <c r="M27">
        <v>1.2</v>
      </c>
      <c r="T27">
        <v>2000</v>
      </c>
      <c r="U27">
        <v>2.9510000000003367</v>
      </c>
    </row>
    <row r="28" spans="2:22" x14ac:dyDescent="0.2">
      <c r="B28">
        <v>2001</v>
      </c>
      <c r="C28">
        <v>3.6359533901719754E-2</v>
      </c>
      <c r="D28">
        <v>4.2102933038184798E-2</v>
      </c>
      <c r="E28">
        <f t="shared" si="0"/>
        <v>3.6359533901719754</v>
      </c>
      <c r="F28">
        <f t="shared" si="1"/>
        <v>4.2102933038184798</v>
      </c>
      <c r="G28" t="s">
        <v>26</v>
      </c>
      <c r="H28">
        <v>2.9826063275492753E-2</v>
      </c>
      <c r="I28">
        <f t="shared" si="2"/>
        <v>2.9826063275492753</v>
      </c>
      <c r="J28">
        <v>2011</v>
      </c>
      <c r="K28">
        <v>1.1000000000000001</v>
      </c>
      <c r="L28">
        <v>1.6</v>
      </c>
      <c r="M28">
        <v>1.2</v>
      </c>
      <c r="T28">
        <v>2001</v>
      </c>
      <c r="U28">
        <v>3.3</v>
      </c>
      <c r="V28">
        <v>3.3</v>
      </c>
    </row>
    <row r="29" spans="2:22" x14ac:dyDescent="0.2">
      <c r="B29">
        <v>2002</v>
      </c>
      <c r="C29">
        <v>2.9858638010668237E-2</v>
      </c>
      <c r="D29">
        <v>3.4178048728678689E-2</v>
      </c>
      <c r="E29">
        <f t="shared" si="0"/>
        <v>2.9858638010668237</v>
      </c>
      <c r="F29">
        <f t="shared" si="1"/>
        <v>3.4178048728678689</v>
      </c>
      <c r="G29" t="s">
        <v>27</v>
      </c>
      <c r="H29">
        <v>2.6218820709821511E-2</v>
      </c>
      <c r="I29">
        <f t="shared" si="2"/>
        <v>2.6218820709821511</v>
      </c>
      <c r="J29">
        <v>2012</v>
      </c>
      <c r="K29">
        <v>1.4</v>
      </c>
      <c r="L29">
        <v>1.7</v>
      </c>
      <c r="M29">
        <v>1.3</v>
      </c>
      <c r="T29">
        <v>2002</v>
      </c>
      <c r="U29">
        <v>2.9</v>
      </c>
      <c r="V29">
        <v>2.9</v>
      </c>
    </row>
    <row r="30" spans="2:22" x14ac:dyDescent="0.2">
      <c r="B30">
        <v>2003</v>
      </c>
      <c r="C30">
        <v>2.5678389683342573E-2</v>
      </c>
      <c r="D30">
        <v>2.8519492256500634E-2</v>
      </c>
      <c r="E30">
        <f t="shared" si="0"/>
        <v>2.5678389683342573</v>
      </c>
      <c r="F30">
        <f t="shared" si="1"/>
        <v>2.8519492256500634</v>
      </c>
      <c r="G30" t="s">
        <v>28</v>
      </c>
      <c r="H30">
        <v>2.4012089377991375E-2</v>
      </c>
      <c r="I30">
        <f t="shared" si="2"/>
        <v>2.4012089377991375</v>
      </c>
      <c r="J30">
        <v>2013</v>
      </c>
      <c r="K30">
        <v>1.5</v>
      </c>
      <c r="L30">
        <v>1.6</v>
      </c>
      <c r="M30">
        <v>1.4</v>
      </c>
      <c r="T30">
        <v>2003</v>
      </c>
      <c r="U30">
        <v>2.6</v>
      </c>
      <c r="V30">
        <v>2.7</v>
      </c>
    </row>
    <row r="31" spans="2:22" x14ac:dyDescent="0.2">
      <c r="B31">
        <v>2004</v>
      </c>
      <c r="C31">
        <v>2.5123852569434613E-2</v>
      </c>
      <c r="D31">
        <v>2.744910083974883E-2</v>
      </c>
      <c r="E31">
        <f t="shared" si="0"/>
        <v>2.5123852569434613</v>
      </c>
      <c r="F31">
        <f t="shared" si="1"/>
        <v>2.744910083974883</v>
      </c>
      <c r="G31" t="s">
        <v>29</v>
      </c>
      <c r="H31">
        <v>2.3356081254382932E-2</v>
      </c>
      <c r="I31">
        <f t="shared" si="2"/>
        <v>2.3356081254382932</v>
      </c>
      <c r="J31">
        <v>2014</v>
      </c>
      <c r="K31">
        <v>1.6</v>
      </c>
      <c r="L31">
        <v>1.6</v>
      </c>
      <c r="M31">
        <v>1.7</v>
      </c>
      <c r="T31">
        <v>2004</v>
      </c>
      <c r="U31">
        <v>2.5</v>
      </c>
      <c r="V31">
        <v>2.6</v>
      </c>
    </row>
    <row r="32" spans="2:22" x14ac:dyDescent="0.2">
      <c r="B32">
        <v>2005</v>
      </c>
      <c r="C32">
        <v>2.489587821341388E-2</v>
      </c>
      <c r="D32">
        <v>2.7104511263581488E-2</v>
      </c>
      <c r="E32">
        <f t="shared" si="0"/>
        <v>2.489587821341388</v>
      </c>
      <c r="F32">
        <f t="shared" si="1"/>
        <v>2.7104511263581488</v>
      </c>
      <c r="G32" t="s">
        <v>30</v>
      </c>
      <c r="H32">
        <v>2.3301274697852703E-2</v>
      </c>
      <c r="I32">
        <f t="shared" si="2"/>
        <v>2.3301274697852703</v>
      </c>
      <c r="J32">
        <v>2015</v>
      </c>
      <c r="K32">
        <v>1.1000000000000001</v>
      </c>
      <c r="L32">
        <v>1.6</v>
      </c>
      <c r="M32">
        <v>1.7</v>
      </c>
      <c r="T32">
        <v>2005</v>
      </c>
      <c r="U32">
        <v>2.4</v>
      </c>
      <c r="V32">
        <v>2.5</v>
      </c>
    </row>
    <row r="33" spans="2:68" x14ac:dyDescent="0.2">
      <c r="B33">
        <v>2006</v>
      </c>
      <c r="C33">
        <v>2.1439531413117274E-2</v>
      </c>
      <c r="D33">
        <v>2.2765335377104012E-2</v>
      </c>
      <c r="E33">
        <f t="shared" si="0"/>
        <v>2.1439531413117274</v>
      </c>
      <c r="F33">
        <f t="shared" si="1"/>
        <v>2.2765335377104012</v>
      </c>
      <c r="G33" t="s">
        <v>31</v>
      </c>
      <c r="H33">
        <v>2.3256965210234348E-2</v>
      </c>
      <c r="I33">
        <f t="shared" si="2"/>
        <v>2.3256965210234348</v>
      </c>
      <c r="J33">
        <v>2016</v>
      </c>
      <c r="K33">
        <v>1.6</v>
      </c>
      <c r="L33">
        <v>1.5</v>
      </c>
      <c r="M33">
        <v>1.6</v>
      </c>
      <c r="T33">
        <v>2006</v>
      </c>
      <c r="U33">
        <v>2.2999999999999998</v>
      </c>
      <c r="V33">
        <v>2.2000000000000002</v>
      </c>
    </row>
    <row r="34" spans="2:68" x14ac:dyDescent="0.2">
      <c r="B34">
        <v>2007</v>
      </c>
      <c r="C34">
        <v>1.817034440656573E-2</v>
      </c>
      <c r="D34">
        <v>1.9103919772788247E-2</v>
      </c>
      <c r="E34">
        <f t="shared" si="0"/>
        <v>1.817034440656573</v>
      </c>
      <c r="F34">
        <f t="shared" si="1"/>
        <v>1.9103919772788247</v>
      </c>
      <c r="G34" t="s">
        <v>32</v>
      </c>
      <c r="H34">
        <v>2.3017667883096227E-2</v>
      </c>
      <c r="I34">
        <f t="shared" si="2"/>
        <v>2.3017667883096227</v>
      </c>
      <c r="T34">
        <v>2007</v>
      </c>
      <c r="U34">
        <v>2.2000000000000002</v>
      </c>
      <c r="V34">
        <v>1.9</v>
      </c>
    </row>
    <row r="35" spans="2:68" x14ac:dyDescent="0.2">
      <c r="B35">
        <v>2008</v>
      </c>
      <c r="C35">
        <v>1.7158910237408564E-2</v>
      </c>
      <c r="D35">
        <v>1.9063526934040231E-2</v>
      </c>
      <c r="E35">
        <f t="shared" si="0"/>
        <v>1.7158910237408564</v>
      </c>
      <c r="F35">
        <f t="shared" si="1"/>
        <v>1.9063526934040231</v>
      </c>
      <c r="G35" t="s">
        <v>33</v>
      </c>
      <c r="H35">
        <v>2.2341197842759453E-2</v>
      </c>
      <c r="I35">
        <f t="shared" si="2"/>
        <v>2.2341197842759453</v>
      </c>
      <c r="T35">
        <v>2008</v>
      </c>
      <c r="U35">
        <v>2.2000000000000002</v>
      </c>
      <c r="V35">
        <v>1.5</v>
      </c>
    </row>
    <row r="36" spans="2:68" x14ac:dyDescent="0.2">
      <c r="B36">
        <v>2009</v>
      </c>
      <c r="C36">
        <v>1.4041315909738117E-2</v>
      </c>
      <c r="D36">
        <v>1.5954319513976856E-2</v>
      </c>
      <c r="E36">
        <f t="shared" si="0"/>
        <v>1.4041315909738117</v>
      </c>
      <c r="F36">
        <f t="shared" si="1"/>
        <v>1.5954319513976856</v>
      </c>
      <c r="G36" t="s">
        <v>34</v>
      </c>
      <c r="H36">
        <v>1.8689970142294232E-2</v>
      </c>
      <c r="I36">
        <f t="shared" si="2"/>
        <v>1.8689970142294232</v>
      </c>
      <c r="T36">
        <v>2009</v>
      </c>
      <c r="U36">
        <v>1.9</v>
      </c>
      <c r="V36">
        <v>1.2</v>
      </c>
    </row>
    <row r="37" spans="2:68" x14ac:dyDescent="0.2">
      <c r="B37">
        <v>2010</v>
      </c>
      <c r="C37">
        <v>9.5817848115320459E-3</v>
      </c>
      <c r="D37">
        <v>1.0521793264298696E-2</v>
      </c>
      <c r="E37">
        <f t="shared" si="0"/>
        <v>0.95817848115320459</v>
      </c>
      <c r="F37">
        <f t="shared" si="1"/>
        <v>1.0521793264298696</v>
      </c>
      <c r="G37" t="s">
        <v>35</v>
      </c>
      <c r="H37">
        <v>1.6648926280118603E-2</v>
      </c>
      <c r="I37">
        <f t="shared" si="2"/>
        <v>1.6648926280118603</v>
      </c>
      <c r="T37">
        <v>2010</v>
      </c>
      <c r="U37">
        <v>1.2</v>
      </c>
      <c r="V37">
        <v>1.2</v>
      </c>
    </row>
    <row r="38" spans="2:68" x14ac:dyDescent="0.2">
      <c r="B38">
        <v>2011</v>
      </c>
      <c r="C38">
        <v>1.0273662418321727E-2</v>
      </c>
      <c r="D38">
        <v>1.1436107905491655E-2</v>
      </c>
      <c r="E38">
        <f t="shared" si="0"/>
        <v>1.0273662418321727</v>
      </c>
      <c r="F38">
        <f t="shared" si="1"/>
        <v>1.1436107905491655</v>
      </c>
      <c r="G38" t="s">
        <v>36</v>
      </c>
      <c r="H38">
        <v>1.6478652676961358E-2</v>
      </c>
      <c r="I38">
        <f t="shared" si="2"/>
        <v>1.6478652676961358</v>
      </c>
      <c r="T38">
        <v>2011</v>
      </c>
      <c r="U38">
        <v>1.2</v>
      </c>
      <c r="V38">
        <v>1.1000000000000001</v>
      </c>
    </row>
    <row r="39" spans="2:68" x14ac:dyDescent="0.2">
      <c r="B39">
        <v>2012</v>
      </c>
      <c r="C39">
        <v>1.2788329768567808E-2</v>
      </c>
      <c r="D39">
        <v>1.4764041280979967E-2</v>
      </c>
      <c r="E39">
        <f t="shared" si="0"/>
        <v>1.2788329768567808</v>
      </c>
      <c r="F39">
        <f t="shared" si="1"/>
        <v>1.4764041280979967</v>
      </c>
      <c r="G39" t="s">
        <v>37</v>
      </c>
      <c r="H39">
        <v>1.708960081625488E-2</v>
      </c>
      <c r="I39">
        <f t="shared" si="2"/>
        <v>1.708960081625488</v>
      </c>
      <c r="T39">
        <v>2012</v>
      </c>
      <c r="U39">
        <v>1.3</v>
      </c>
      <c r="V39">
        <v>1.3</v>
      </c>
    </row>
    <row r="40" spans="2:68" x14ac:dyDescent="0.2">
      <c r="B40">
        <v>2013</v>
      </c>
      <c r="C40">
        <v>1.4789288988650284E-2</v>
      </c>
      <c r="D40">
        <v>1.7237589611795112E-2</v>
      </c>
      <c r="E40">
        <f t="shared" si="0"/>
        <v>1.4789288988650284</v>
      </c>
      <c r="F40">
        <f t="shared" si="1"/>
        <v>1.7237589611795112</v>
      </c>
      <c r="G40" t="s">
        <v>38</v>
      </c>
      <c r="H40">
        <v>1.6771873668478987E-2</v>
      </c>
      <c r="I40">
        <f t="shared" si="2"/>
        <v>1.6771873668478987</v>
      </c>
      <c r="T40">
        <v>2013</v>
      </c>
      <c r="U40">
        <v>1.4</v>
      </c>
      <c r="V40">
        <v>1.4</v>
      </c>
    </row>
    <row r="41" spans="2:68" x14ac:dyDescent="0.2">
      <c r="B41">
        <v>2014</v>
      </c>
      <c r="C41">
        <v>1.5969444340598438E-2</v>
      </c>
      <c r="D41">
        <v>1.8607627548264283E-2</v>
      </c>
      <c r="E41">
        <f t="shared" si="0"/>
        <v>1.5969444340598438</v>
      </c>
      <c r="F41">
        <f t="shared" si="1"/>
        <v>1.8607627548264283</v>
      </c>
      <c r="G41" t="s">
        <v>39</v>
      </c>
      <c r="H41">
        <v>1.6663248422573274E-2</v>
      </c>
      <c r="I41">
        <f t="shared" si="2"/>
        <v>1.6663248422573274</v>
      </c>
      <c r="T41">
        <v>2014</v>
      </c>
      <c r="U41">
        <v>1.7</v>
      </c>
      <c r="V41">
        <v>1.6</v>
      </c>
    </row>
    <row r="42" spans="2:68" x14ac:dyDescent="0.2">
      <c r="B42">
        <v>2015</v>
      </c>
      <c r="C42">
        <v>1.6417571769381301E-2</v>
      </c>
      <c r="D42">
        <v>1.9222296558588869E-2</v>
      </c>
      <c r="E42">
        <f t="shared" si="0"/>
        <v>1.6417571769381301</v>
      </c>
      <c r="F42">
        <f t="shared" si="1"/>
        <v>1.9222296558588869</v>
      </c>
      <c r="G42" t="s">
        <v>40</v>
      </c>
      <c r="H42">
        <v>1.6567297886445731E-2</v>
      </c>
      <c r="I42">
        <f t="shared" si="2"/>
        <v>1.6567297886445731</v>
      </c>
      <c r="T42">
        <v>2015</v>
      </c>
      <c r="U42">
        <v>1.7</v>
      </c>
      <c r="V42">
        <v>1.8</v>
      </c>
    </row>
    <row r="43" spans="2:68" x14ac:dyDescent="0.2">
      <c r="B43">
        <v>2016</v>
      </c>
      <c r="C43">
        <v>1.5651586276804963E-2</v>
      </c>
      <c r="D43">
        <v>1.811530394966443E-2</v>
      </c>
      <c r="E43">
        <f t="shared" si="0"/>
        <v>1.5651586276804963</v>
      </c>
      <c r="F43">
        <f t="shared" si="1"/>
        <v>1.811530394966443</v>
      </c>
      <c r="G43" t="s">
        <v>41</v>
      </c>
      <c r="H43">
        <v>1.5657280416189634E-2</v>
      </c>
      <c r="I43">
        <f t="shared" si="2"/>
        <v>1.5657280416189634</v>
      </c>
      <c r="T43">
        <v>2016</v>
      </c>
      <c r="U43">
        <v>1.6</v>
      </c>
      <c r="V43">
        <v>1.8</v>
      </c>
    </row>
    <row r="44" spans="2:68" x14ac:dyDescent="0.2">
      <c r="B44">
        <v>2017</v>
      </c>
      <c r="C44">
        <v>1.5428211586901774E-2</v>
      </c>
      <c r="D44">
        <v>1.7667177733223349E-2</v>
      </c>
      <c r="E44">
        <f t="shared" si="0"/>
        <v>1.5428211586901774</v>
      </c>
      <c r="F44">
        <f t="shared" si="1"/>
        <v>1.7667177733223349</v>
      </c>
      <c r="G44" t="s">
        <v>42</v>
      </c>
      <c r="H44">
        <v>1.5319991852123627E-2</v>
      </c>
      <c r="I44">
        <f t="shared" si="2"/>
        <v>1.5319991852123627</v>
      </c>
      <c r="T44">
        <v>2017</v>
      </c>
      <c r="U44">
        <v>1.6916510831905374</v>
      </c>
    </row>
    <row r="45" spans="2:68" x14ac:dyDescent="0.2">
      <c r="B45">
        <v>2018</v>
      </c>
      <c r="C45">
        <v>1.6609624104139353E-2</v>
      </c>
      <c r="D45">
        <v>1.9152914271586496E-2</v>
      </c>
      <c r="E45">
        <f t="shared" si="0"/>
        <v>1.6609624104139353</v>
      </c>
      <c r="F45">
        <f t="shared" si="1"/>
        <v>1.9152914271586496</v>
      </c>
      <c r="G45" t="s">
        <v>43</v>
      </c>
      <c r="H45">
        <v>1.5723396129519118E-2</v>
      </c>
      <c r="I45">
        <f t="shared" si="2"/>
        <v>1.5723396129519118</v>
      </c>
      <c r="M45" s="11"/>
      <c r="N45" s="11"/>
      <c r="O45" s="11" t="s">
        <v>58</v>
      </c>
      <c r="P45" s="11" t="s">
        <v>58</v>
      </c>
      <c r="Q45" s="11" t="s">
        <v>58</v>
      </c>
      <c r="R45" s="11" t="s">
        <v>58</v>
      </c>
      <c r="S45" s="11" t="s">
        <v>58</v>
      </c>
      <c r="T45" s="11" t="s">
        <v>58</v>
      </c>
      <c r="U45" s="11" t="s">
        <v>58</v>
      </c>
      <c r="V45" s="11" t="s">
        <v>58</v>
      </c>
      <c r="W45" s="11" t="s">
        <v>58</v>
      </c>
      <c r="X45" s="11" t="s">
        <v>58</v>
      </c>
      <c r="Y45" s="11" t="s">
        <v>58</v>
      </c>
      <c r="Z45" s="11" t="s">
        <v>58</v>
      </c>
      <c r="AA45" s="11" t="s">
        <v>58</v>
      </c>
      <c r="AB45" s="11" t="s">
        <v>58</v>
      </c>
      <c r="AC45" s="11" t="s">
        <v>58</v>
      </c>
      <c r="AD45" s="11" t="s">
        <v>58</v>
      </c>
      <c r="AE45" s="11" t="s">
        <v>58</v>
      </c>
      <c r="AF45" s="11" t="s">
        <v>58</v>
      </c>
      <c r="AG45" s="11" t="s">
        <v>58</v>
      </c>
      <c r="AH45" s="11" t="s">
        <v>58</v>
      </c>
      <c r="AI45" s="11" t="s">
        <v>58</v>
      </c>
      <c r="AJ45" s="11" t="s">
        <v>58</v>
      </c>
      <c r="AK45" s="11" t="s">
        <v>58</v>
      </c>
      <c r="AL45" s="11" t="s">
        <v>58</v>
      </c>
      <c r="AM45" s="11" t="s">
        <v>58</v>
      </c>
      <c r="AN45" s="11" t="s">
        <v>58</v>
      </c>
      <c r="AO45" s="11" t="s">
        <v>58</v>
      </c>
      <c r="AP45" s="11" t="s">
        <v>58</v>
      </c>
      <c r="AQ45" s="11" t="s">
        <v>58</v>
      </c>
      <c r="AR45" s="11" t="s">
        <v>58</v>
      </c>
      <c r="AS45" s="11" t="s">
        <v>58</v>
      </c>
      <c r="AT45" s="11" t="s">
        <v>58</v>
      </c>
      <c r="AU45" s="11" t="s">
        <v>58</v>
      </c>
      <c r="AV45" s="11" t="s">
        <v>58</v>
      </c>
      <c r="AW45" s="11" t="s">
        <v>58</v>
      </c>
      <c r="AX45" s="11" t="s">
        <v>58</v>
      </c>
      <c r="AY45" s="11" t="s">
        <v>58</v>
      </c>
      <c r="AZ45" s="11" t="s">
        <v>58</v>
      </c>
      <c r="BA45" s="11" t="s">
        <v>58</v>
      </c>
      <c r="BB45" s="11" t="s">
        <v>58</v>
      </c>
      <c r="BC45" s="11" t="s">
        <v>58</v>
      </c>
      <c r="BD45" s="11" t="s">
        <v>58</v>
      </c>
      <c r="BE45" s="11" t="s">
        <v>58</v>
      </c>
      <c r="BF45" s="11" t="s">
        <v>58</v>
      </c>
      <c r="BG45" s="11" t="s">
        <v>58</v>
      </c>
      <c r="BH45" s="11" t="s">
        <v>58</v>
      </c>
      <c r="BI45" s="11" t="s">
        <v>58</v>
      </c>
      <c r="BJ45" s="11" t="s">
        <v>58</v>
      </c>
      <c r="BK45" s="11" t="s">
        <v>58</v>
      </c>
      <c r="BL45" s="11" t="s">
        <v>58</v>
      </c>
      <c r="BM45" s="11" t="s">
        <v>58</v>
      </c>
      <c r="BN45" s="11" t="s">
        <v>58</v>
      </c>
      <c r="BO45" s="11" t="s">
        <v>58</v>
      </c>
      <c r="BP45" s="11" t="s">
        <v>58</v>
      </c>
    </row>
    <row r="46" spans="2:68" x14ac:dyDescent="0.2">
      <c r="B46">
        <v>2019</v>
      </c>
      <c r="C46">
        <v>1.759858198476083E-2</v>
      </c>
      <c r="D46">
        <v>2.0339471310201418E-2</v>
      </c>
      <c r="E46">
        <f t="shared" si="0"/>
        <v>1.759858198476083</v>
      </c>
      <c r="F46">
        <f t="shared" si="1"/>
        <v>2.0339471310201418</v>
      </c>
      <c r="G46" t="s">
        <v>44</v>
      </c>
      <c r="H46">
        <v>1.6650808259303762E-2</v>
      </c>
      <c r="I46">
        <f t="shared" si="2"/>
        <v>1.6650808259303762</v>
      </c>
      <c r="M46" s="11"/>
      <c r="N46" s="11"/>
      <c r="O46" s="11" t="s">
        <v>58</v>
      </c>
      <c r="P46" s="11" t="s">
        <v>58</v>
      </c>
      <c r="Q46" s="11" t="s">
        <v>58</v>
      </c>
      <c r="R46" s="11" t="s">
        <v>58</v>
      </c>
      <c r="S46" s="11" t="s">
        <v>58</v>
      </c>
      <c r="T46" s="11" t="s">
        <v>58</v>
      </c>
      <c r="U46" s="11" t="s">
        <v>58</v>
      </c>
      <c r="V46" s="11" t="s">
        <v>58</v>
      </c>
      <c r="W46" s="11" t="s">
        <v>58</v>
      </c>
      <c r="X46" s="11" t="s">
        <v>58</v>
      </c>
      <c r="Y46" s="11" t="s">
        <v>58</v>
      </c>
      <c r="Z46" s="11" t="s">
        <v>58</v>
      </c>
      <c r="AA46" s="11" t="s">
        <v>58</v>
      </c>
      <c r="AB46" s="11" t="s">
        <v>58</v>
      </c>
      <c r="AC46" s="11" t="s">
        <v>58</v>
      </c>
      <c r="AD46" s="11" t="s">
        <v>58</v>
      </c>
      <c r="AE46" s="11" t="s">
        <v>58</v>
      </c>
      <c r="AF46" s="11" t="s">
        <v>58</v>
      </c>
      <c r="AG46" s="11" t="s">
        <v>58</v>
      </c>
      <c r="AH46" s="11" t="s">
        <v>58</v>
      </c>
      <c r="AI46" s="11" t="s">
        <v>58</v>
      </c>
      <c r="AJ46" s="11" t="s">
        <v>58</v>
      </c>
      <c r="AK46" s="11" t="s">
        <v>58</v>
      </c>
      <c r="AL46" s="11" t="s">
        <v>58</v>
      </c>
      <c r="AM46" s="11" t="s">
        <v>58</v>
      </c>
      <c r="AN46" s="11" t="s">
        <v>58</v>
      </c>
      <c r="AO46" s="11" t="s">
        <v>58</v>
      </c>
      <c r="AP46" s="11" t="s">
        <v>58</v>
      </c>
      <c r="AQ46" s="11" t="s">
        <v>58</v>
      </c>
      <c r="AR46" s="11" t="s">
        <v>58</v>
      </c>
      <c r="AS46" s="11" t="s">
        <v>58</v>
      </c>
      <c r="AT46" s="11" t="s">
        <v>58</v>
      </c>
      <c r="AU46" s="11" t="s">
        <v>58</v>
      </c>
      <c r="AV46" s="11" t="s">
        <v>58</v>
      </c>
    </row>
    <row r="47" spans="2:68" x14ac:dyDescent="0.2">
      <c r="B47">
        <v>2020</v>
      </c>
      <c r="C47">
        <v>1.8046396941556964E-2</v>
      </c>
      <c r="D47">
        <v>2.0847883263741318E-2</v>
      </c>
      <c r="E47">
        <f t="shared" si="0"/>
        <v>1.8046396941556964</v>
      </c>
      <c r="F47">
        <f t="shared" si="1"/>
        <v>2.0847883263741318</v>
      </c>
      <c r="I47">
        <f t="shared" si="2"/>
        <v>0</v>
      </c>
      <c r="M47" s="11"/>
      <c r="N47" s="11"/>
      <c r="O47" s="11" t="s">
        <v>58</v>
      </c>
      <c r="P47" s="11" t="s">
        <v>58</v>
      </c>
      <c r="Q47" s="11" t="s">
        <v>58</v>
      </c>
      <c r="R47" s="11" t="s">
        <v>58</v>
      </c>
      <c r="S47" s="11" t="s">
        <v>58</v>
      </c>
      <c r="T47" s="11" t="s">
        <v>58</v>
      </c>
      <c r="U47" s="11" t="s">
        <v>58</v>
      </c>
      <c r="V47" s="11" t="s">
        <v>58</v>
      </c>
      <c r="W47" s="11" t="s">
        <v>58</v>
      </c>
      <c r="X47" s="11" t="s">
        <v>58</v>
      </c>
      <c r="Y47" s="11" t="s">
        <v>58</v>
      </c>
      <c r="Z47" s="11" t="s">
        <v>58</v>
      </c>
      <c r="AA47" s="11" t="s">
        <v>58</v>
      </c>
      <c r="AB47" s="11" t="s">
        <v>58</v>
      </c>
      <c r="AC47" s="11" t="s">
        <v>58</v>
      </c>
      <c r="AD47" s="11" t="s">
        <v>58</v>
      </c>
      <c r="AE47" s="11" t="s">
        <v>58</v>
      </c>
      <c r="AF47" s="11" t="s">
        <v>58</v>
      </c>
      <c r="AG47" s="11" t="s">
        <v>58</v>
      </c>
      <c r="AH47" s="11" t="s">
        <v>58</v>
      </c>
      <c r="AI47" s="11" t="s">
        <v>58</v>
      </c>
      <c r="AJ47" s="11" t="s">
        <v>58</v>
      </c>
      <c r="AK47" s="11" t="s">
        <v>58</v>
      </c>
      <c r="AL47" s="11" t="s">
        <v>58</v>
      </c>
      <c r="AM47" s="11" t="s">
        <v>58</v>
      </c>
      <c r="AN47" s="11" t="s">
        <v>58</v>
      </c>
      <c r="AO47" s="11" t="s">
        <v>58</v>
      </c>
      <c r="AP47" s="11" t="s">
        <v>58</v>
      </c>
      <c r="AQ47" s="11" t="s">
        <v>58</v>
      </c>
      <c r="AR47" s="11" t="s">
        <v>58</v>
      </c>
      <c r="AS47" s="11" t="s">
        <v>58</v>
      </c>
      <c r="AT47" s="11" t="s">
        <v>58</v>
      </c>
      <c r="AU47" s="11" t="s">
        <v>58</v>
      </c>
      <c r="AV47" s="11" t="s">
        <v>58</v>
      </c>
    </row>
    <row r="48" spans="2:68" x14ac:dyDescent="0.2">
      <c r="B48">
        <v>2021</v>
      </c>
      <c r="C48">
        <v>1.8415336670129401E-2</v>
      </c>
      <c r="D48">
        <v>2.1317321688500757E-2</v>
      </c>
      <c r="E48">
        <f t="shared" si="0"/>
        <v>1.8415336670129401</v>
      </c>
      <c r="F48">
        <f t="shared" si="1"/>
        <v>2.1317321688500757</v>
      </c>
      <c r="I48">
        <f t="shared" si="2"/>
        <v>0</v>
      </c>
      <c r="M48" s="11"/>
      <c r="N48" s="11"/>
      <c r="O48" s="11" t="s">
        <v>58</v>
      </c>
      <c r="P48" s="11" t="s">
        <v>58</v>
      </c>
      <c r="Q48" s="11" t="s">
        <v>58</v>
      </c>
      <c r="R48" s="11" t="s">
        <v>58</v>
      </c>
      <c r="S48" s="11" t="s">
        <v>58</v>
      </c>
      <c r="T48" s="11" t="s">
        <v>58</v>
      </c>
      <c r="U48" s="11" t="s">
        <v>58</v>
      </c>
      <c r="V48" s="11" t="s">
        <v>58</v>
      </c>
      <c r="W48" s="11" t="s">
        <v>58</v>
      </c>
      <c r="X48" s="11" t="s">
        <v>58</v>
      </c>
      <c r="Y48" s="11" t="s">
        <v>58</v>
      </c>
      <c r="Z48" s="11" t="s">
        <v>58</v>
      </c>
      <c r="AA48" s="11" t="s">
        <v>58</v>
      </c>
      <c r="AB48" s="11" t="s">
        <v>58</v>
      </c>
      <c r="AC48" s="11" t="s">
        <v>58</v>
      </c>
      <c r="AD48" s="11" t="s">
        <v>58</v>
      </c>
      <c r="AE48" s="11" t="s">
        <v>58</v>
      </c>
      <c r="AF48" s="11" t="s">
        <v>58</v>
      </c>
      <c r="AG48" s="11" t="s">
        <v>58</v>
      </c>
      <c r="AH48" s="11" t="s">
        <v>58</v>
      </c>
      <c r="AI48" s="11" t="s">
        <v>58</v>
      </c>
      <c r="AJ48" s="11" t="s">
        <v>58</v>
      </c>
      <c r="AK48" s="11" t="s">
        <v>58</v>
      </c>
      <c r="AL48" s="11" t="s">
        <v>58</v>
      </c>
      <c r="AM48" s="11" t="s">
        <v>58</v>
      </c>
      <c r="AN48" s="11" t="s">
        <v>58</v>
      </c>
      <c r="AO48" s="11" t="s">
        <v>58</v>
      </c>
      <c r="AP48" s="11" t="s">
        <v>58</v>
      </c>
      <c r="AQ48" s="11" t="s">
        <v>58</v>
      </c>
      <c r="AR48" s="11" t="s">
        <v>58</v>
      </c>
      <c r="AS48" s="11" t="s">
        <v>58</v>
      </c>
      <c r="AT48" s="11" t="s">
        <v>58</v>
      </c>
      <c r="AU48" s="11" t="s">
        <v>58</v>
      </c>
      <c r="AV48" s="11" t="s">
        <v>58</v>
      </c>
    </row>
    <row r="49" spans="2:48" x14ac:dyDescent="0.2">
      <c r="B49">
        <v>2022</v>
      </c>
      <c r="C49">
        <v>1.8769636934892864E-2</v>
      </c>
      <c r="D49">
        <v>2.18272773268533E-2</v>
      </c>
      <c r="E49">
        <f t="shared" si="0"/>
        <v>1.8769636934892864</v>
      </c>
      <c r="F49">
        <f t="shared" si="1"/>
        <v>2.18272773268533</v>
      </c>
      <c r="I49">
        <f t="shared" si="2"/>
        <v>0</v>
      </c>
      <c r="M49" s="11"/>
      <c r="N49" s="11"/>
      <c r="O49" s="11" t="s">
        <v>58</v>
      </c>
      <c r="P49" s="11" t="s">
        <v>58</v>
      </c>
      <c r="Q49" s="11" t="s">
        <v>58</v>
      </c>
      <c r="R49" s="11" t="s">
        <v>58</v>
      </c>
      <c r="S49" s="11" t="s">
        <v>58</v>
      </c>
      <c r="T49" s="11" t="s">
        <v>58</v>
      </c>
      <c r="U49" s="11" t="s">
        <v>58</v>
      </c>
      <c r="V49" s="11" t="s">
        <v>58</v>
      </c>
      <c r="W49" s="11" t="s">
        <v>58</v>
      </c>
      <c r="X49" s="11" t="s">
        <v>58</v>
      </c>
      <c r="Y49" s="11" t="s">
        <v>58</v>
      </c>
      <c r="Z49" s="11" t="s">
        <v>58</v>
      </c>
      <c r="AA49" s="11" t="s">
        <v>58</v>
      </c>
      <c r="AB49" s="11" t="s">
        <v>58</v>
      </c>
      <c r="AC49" s="11" t="s">
        <v>58</v>
      </c>
      <c r="AD49" s="11" t="s">
        <v>58</v>
      </c>
      <c r="AE49" s="11" t="s">
        <v>58</v>
      </c>
      <c r="AF49" s="11" t="s">
        <v>58</v>
      </c>
      <c r="AG49" s="11" t="s">
        <v>58</v>
      </c>
      <c r="AH49" s="11" t="s">
        <v>58</v>
      </c>
      <c r="AI49" s="11" t="s">
        <v>58</v>
      </c>
      <c r="AJ49" s="11" t="s">
        <v>58</v>
      </c>
      <c r="AK49" s="11" t="s">
        <v>58</v>
      </c>
      <c r="AL49" s="11" t="s">
        <v>58</v>
      </c>
      <c r="AM49" s="11" t="s">
        <v>58</v>
      </c>
      <c r="AN49" s="11" t="s">
        <v>58</v>
      </c>
      <c r="AO49" s="11" t="s">
        <v>58</v>
      </c>
      <c r="AP49" s="11" t="s">
        <v>58</v>
      </c>
      <c r="AQ49" s="11" t="s">
        <v>58</v>
      </c>
      <c r="AR49" s="11" t="s">
        <v>58</v>
      </c>
      <c r="AS49" s="11" t="s">
        <v>58</v>
      </c>
      <c r="AT49" s="11" t="s">
        <v>58</v>
      </c>
      <c r="AU49" s="11" t="s">
        <v>58</v>
      </c>
      <c r="AV49" s="11" t="s">
        <v>58</v>
      </c>
    </row>
    <row r="50" spans="2:48" x14ac:dyDescent="0.2">
      <c r="B50">
        <v>2023</v>
      </c>
      <c r="C50">
        <v>1.893783229550916E-2</v>
      </c>
      <c r="D50">
        <v>2.2023543851818816E-2</v>
      </c>
      <c r="E50">
        <f t="shared" si="0"/>
        <v>1.893783229550916</v>
      </c>
      <c r="F50">
        <f t="shared" si="1"/>
        <v>2.2023543851818816</v>
      </c>
      <c r="I50">
        <f t="shared" si="2"/>
        <v>0</v>
      </c>
      <c r="M50" s="11"/>
      <c r="N50" s="11"/>
      <c r="O50" s="11" t="s">
        <v>58</v>
      </c>
      <c r="P50" s="11" t="s">
        <v>58</v>
      </c>
      <c r="Q50" s="11" t="s">
        <v>58</v>
      </c>
      <c r="R50" s="11" t="s">
        <v>58</v>
      </c>
      <c r="S50" s="11" t="s">
        <v>58</v>
      </c>
      <c r="T50" s="11" t="s">
        <v>58</v>
      </c>
      <c r="U50" s="11" t="s">
        <v>58</v>
      </c>
      <c r="V50" s="11" t="s">
        <v>58</v>
      </c>
      <c r="W50" s="11" t="s">
        <v>58</v>
      </c>
      <c r="X50" s="11" t="s">
        <v>58</v>
      </c>
      <c r="Y50" s="11" t="s">
        <v>58</v>
      </c>
      <c r="Z50" s="11" t="s">
        <v>58</v>
      </c>
      <c r="AA50" s="11" t="s">
        <v>58</v>
      </c>
      <c r="AB50" s="11" t="s">
        <v>58</v>
      </c>
      <c r="AC50" s="11" t="s">
        <v>58</v>
      </c>
      <c r="AD50" s="11" t="s">
        <v>58</v>
      </c>
      <c r="AE50" s="11" t="s">
        <v>58</v>
      </c>
      <c r="AF50" s="11" t="s">
        <v>58</v>
      </c>
      <c r="AG50" s="11" t="s">
        <v>58</v>
      </c>
      <c r="AH50" s="11" t="s">
        <v>58</v>
      </c>
      <c r="AI50" s="11" t="s">
        <v>58</v>
      </c>
      <c r="AJ50" s="11" t="s">
        <v>58</v>
      </c>
      <c r="AK50" s="11" t="s">
        <v>58</v>
      </c>
      <c r="AL50" s="11" t="s">
        <v>58</v>
      </c>
      <c r="AM50" s="11" t="s">
        <v>58</v>
      </c>
      <c r="AN50" s="11" t="s">
        <v>58</v>
      </c>
      <c r="AO50" s="11" t="s">
        <v>58</v>
      </c>
      <c r="AP50" s="11" t="s">
        <v>58</v>
      </c>
      <c r="AQ50" s="11" t="s">
        <v>58</v>
      </c>
      <c r="AR50" s="11" t="s">
        <v>58</v>
      </c>
      <c r="AS50" s="11" t="s">
        <v>58</v>
      </c>
      <c r="AT50" s="11" t="s">
        <v>58</v>
      </c>
      <c r="AU50" s="11" t="s">
        <v>58</v>
      </c>
      <c r="AV50" s="11" t="s">
        <v>58</v>
      </c>
    </row>
    <row r="51" spans="2:48" x14ac:dyDescent="0.2">
      <c r="B51">
        <v>2024</v>
      </c>
      <c r="C51">
        <v>1.8974703897932876E-2</v>
      </c>
      <c r="D51">
        <v>2.1992494029341447E-2</v>
      </c>
      <c r="E51">
        <f t="shared" si="0"/>
        <v>1.8974703897932876</v>
      </c>
      <c r="F51">
        <f t="shared" si="1"/>
        <v>2.1992494029341447</v>
      </c>
      <c r="I51">
        <f t="shared" si="2"/>
        <v>0</v>
      </c>
      <c r="M51" s="11"/>
      <c r="N51" s="11"/>
      <c r="O51" s="11" t="s">
        <v>58</v>
      </c>
      <c r="P51" s="11" t="s">
        <v>58</v>
      </c>
      <c r="Q51" s="11" t="s">
        <v>58</v>
      </c>
      <c r="R51" s="11" t="s">
        <v>58</v>
      </c>
      <c r="S51" s="11" t="s">
        <v>58</v>
      </c>
      <c r="T51" s="11" t="s">
        <v>58</v>
      </c>
      <c r="U51" s="11" t="s">
        <v>58</v>
      </c>
      <c r="V51" s="11" t="s">
        <v>58</v>
      </c>
      <c r="W51" s="11" t="s">
        <v>58</v>
      </c>
      <c r="X51" s="11" t="s">
        <v>58</v>
      </c>
      <c r="Y51" s="11" t="s">
        <v>58</v>
      </c>
      <c r="Z51" s="11" t="s">
        <v>58</v>
      </c>
      <c r="AA51" s="11" t="s">
        <v>58</v>
      </c>
      <c r="AB51" s="11" t="s">
        <v>58</v>
      </c>
      <c r="AC51" s="11" t="s">
        <v>58</v>
      </c>
      <c r="AD51" s="11" t="s">
        <v>58</v>
      </c>
      <c r="AE51" s="11" t="s">
        <v>58</v>
      </c>
      <c r="AF51" s="11" t="s">
        <v>58</v>
      </c>
      <c r="AG51" s="11" t="s">
        <v>58</v>
      </c>
      <c r="AH51" s="11" t="s">
        <v>58</v>
      </c>
      <c r="AI51" s="11" t="s">
        <v>58</v>
      </c>
      <c r="AJ51" s="11" t="s">
        <v>58</v>
      </c>
      <c r="AK51" s="11" t="s">
        <v>58</v>
      </c>
      <c r="AL51" s="11" t="s">
        <v>58</v>
      </c>
      <c r="AM51" s="11" t="s">
        <v>58</v>
      </c>
      <c r="AN51" s="11" t="s">
        <v>58</v>
      </c>
      <c r="AO51" s="11" t="s">
        <v>58</v>
      </c>
      <c r="AP51" s="11" t="s">
        <v>58</v>
      </c>
      <c r="AQ51" s="11" t="s">
        <v>58</v>
      </c>
      <c r="AR51" s="11" t="s">
        <v>58</v>
      </c>
      <c r="AS51" s="11" t="s">
        <v>58</v>
      </c>
      <c r="AT51" s="11" t="s">
        <v>58</v>
      </c>
      <c r="AU51" s="11" t="s">
        <v>58</v>
      </c>
      <c r="AV51" s="11" t="s">
        <v>58</v>
      </c>
    </row>
    <row r="52" spans="2:48" x14ac:dyDescent="0.2">
      <c r="B52">
        <v>2025</v>
      </c>
      <c r="C52">
        <v>1.884827013619228E-2</v>
      </c>
      <c r="D52">
        <v>2.193986900175604E-2</v>
      </c>
      <c r="E52">
        <f t="shared" si="0"/>
        <v>1.884827013619228</v>
      </c>
      <c r="F52">
        <f t="shared" si="1"/>
        <v>2.193986900175604</v>
      </c>
      <c r="I52">
        <f t="shared" si="2"/>
        <v>0</v>
      </c>
      <c r="K52">
        <v>1990</v>
      </c>
      <c r="L52" s="11">
        <f>AVERAGE(M52:N52)</f>
        <v>2.6000029996226748</v>
      </c>
      <c r="M52" s="11">
        <v>2.6000063824121566</v>
      </c>
      <c r="N52" s="11">
        <v>2.5999996168331929</v>
      </c>
      <c r="O52" s="11" t="s">
        <v>58</v>
      </c>
      <c r="P52" s="11" t="s">
        <v>58</v>
      </c>
      <c r="Q52" s="11" t="s">
        <v>58</v>
      </c>
      <c r="R52" s="11" t="s">
        <v>58</v>
      </c>
      <c r="S52" s="11" t="s">
        <v>58</v>
      </c>
      <c r="T52" s="11" t="s">
        <v>58</v>
      </c>
      <c r="U52" s="11" t="s">
        <v>58</v>
      </c>
      <c r="V52" s="11" t="s">
        <v>58</v>
      </c>
      <c r="W52" s="11" t="s">
        <v>58</v>
      </c>
      <c r="X52" s="11" t="s">
        <v>58</v>
      </c>
      <c r="Y52" s="11" t="s">
        <v>58</v>
      </c>
      <c r="Z52" s="11" t="s">
        <v>58</v>
      </c>
      <c r="AA52" s="11" t="s">
        <v>58</v>
      </c>
      <c r="AB52" s="11" t="s">
        <v>58</v>
      </c>
      <c r="AC52" s="11" t="s">
        <v>58</v>
      </c>
      <c r="AD52" s="11" t="s">
        <v>58</v>
      </c>
    </row>
    <row r="53" spans="2:48" x14ac:dyDescent="0.2">
      <c r="B53">
        <v>2026</v>
      </c>
      <c r="C53">
        <v>1.8696981353633069E-2</v>
      </c>
      <c r="D53">
        <v>2.1932718755512726E-2</v>
      </c>
      <c r="E53">
        <f t="shared" si="0"/>
        <v>1.8696981353633069</v>
      </c>
      <c r="F53">
        <f t="shared" si="1"/>
        <v>2.1932718755512726</v>
      </c>
      <c r="I53">
        <f t="shared" si="2"/>
        <v>0</v>
      </c>
      <c r="K53">
        <v>1991</v>
      </c>
      <c r="L53" s="11">
        <f t="shared" ref="L53:L79" si="3">AVERAGE(M53:N53)</f>
        <v>2.7998215790287495</v>
      </c>
      <c r="M53" s="11">
        <v>2.7996402986599778</v>
      </c>
      <c r="N53" s="11">
        <v>2.8000028593975212</v>
      </c>
      <c r="O53" s="11" t="s">
        <v>58</v>
      </c>
      <c r="P53" s="11" t="s">
        <v>58</v>
      </c>
      <c r="Q53" s="11" t="s">
        <v>58</v>
      </c>
      <c r="R53" s="11" t="s">
        <v>58</v>
      </c>
      <c r="S53" s="11" t="s">
        <v>58</v>
      </c>
      <c r="T53" s="11" t="s">
        <v>58</v>
      </c>
      <c r="U53" s="11" t="s">
        <v>58</v>
      </c>
      <c r="V53" s="11" t="s">
        <v>58</v>
      </c>
      <c r="W53" s="11" t="s">
        <v>58</v>
      </c>
      <c r="X53" s="11" t="s">
        <v>58</v>
      </c>
      <c r="Y53" s="11" t="s">
        <v>58</v>
      </c>
      <c r="Z53" s="11" t="s">
        <v>58</v>
      </c>
      <c r="AA53" s="11" t="s">
        <v>58</v>
      </c>
      <c r="AB53" s="11" t="s">
        <v>58</v>
      </c>
      <c r="AC53" s="11" t="s">
        <v>58</v>
      </c>
      <c r="AD53" s="11" t="s">
        <v>58</v>
      </c>
    </row>
    <row r="54" spans="2:48" x14ac:dyDescent="0.2">
      <c r="B54">
        <v>2027</v>
      </c>
      <c r="C54">
        <v>1.8691681655123027E-2</v>
      </c>
      <c r="D54">
        <v>2.2030994271685866E-2</v>
      </c>
      <c r="E54">
        <f t="shared" si="0"/>
        <v>1.8691681655123027</v>
      </c>
      <c r="F54">
        <f t="shared" si="1"/>
        <v>2.2030994271685866</v>
      </c>
      <c r="I54">
        <f t="shared" si="2"/>
        <v>0</v>
      </c>
      <c r="K54">
        <v>1992</v>
      </c>
      <c r="L54" s="11">
        <f t="shared" si="3"/>
        <v>2.4949998495501724</v>
      </c>
      <c r="M54" s="11">
        <v>2.5000013092393747</v>
      </c>
      <c r="N54" s="11">
        <v>2.4899983898609701</v>
      </c>
      <c r="O54" s="11" t="s">
        <v>58</v>
      </c>
      <c r="P54" s="11" t="s">
        <v>58</v>
      </c>
      <c r="Q54" s="11" t="s">
        <v>58</v>
      </c>
      <c r="R54" s="11" t="s">
        <v>58</v>
      </c>
      <c r="S54" s="11" t="s">
        <v>58</v>
      </c>
      <c r="T54" s="11" t="s">
        <v>58</v>
      </c>
      <c r="U54" s="11" t="s">
        <v>58</v>
      </c>
      <c r="V54" s="11" t="s">
        <v>58</v>
      </c>
      <c r="W54" s="11" t="s">
        <v>58</v>
      </c>
      <c r="X54" s="11" t="s">
        <v>58</v>
      </c>
      <c r="Y54" s="11" t="s">
        <v>58</v>
      </c>
      <c r="Z54" s="11" t="s">
        <v>58</v>
      </c>
      <c r="AA54" s="11" t="s">
        <v>58</v>
      </c>
      <c r="AB54" s="11" t="s">
        <v>58</v>
      </c>
      <c r="AC54" s="11" t="s">
        <v>58</v>
      </c>
      <c r="AD54" s="11" t="s">
        <v>58</v>
      </c>
    </row>
    <row r="55" spans="2:48" x14ac:dyDescent="0.2">
      <c r="I55">
        <f t="shared" si="2"/>
        <v>0</v>
      </c>
      <c r="K55">
        <v>1993</v>
      </c>
      <c r="L55" s="11">
        <f t="shared" si="3"/>
        <v>2.3249989832022644</v>
      </c>
      <c r="M55" s="11">
        <v>2.2999994986621974</v>
      </c>
      <c r="N55" s="11">
        <v>2.3499984677423313</v>
      </c>
      <c r="O55" s="11" t="s">
        <v>58</v>
      </c>
      <c r="P55" s="11" t="s">
        <v>58</v>
      </c>
      <c r="Q55" s="11" t="s">
        <v>58</v>
      </c>
      <c r="R55" s="11" t="s">
        <v>58</v>
      </c>
      <c r="S55" s="11" t="s">
        <v>58</v>
      </c>
      <c r="T55" s="11" t="s">
        <v>58</v>
      </c>
      <c r="U55" s="11" t="s">
        <v>58</v>
      </c>
      <c r="V55" s="11" t="s">
        <v>58</v>
      </c>
      <c r="W55" s="11" t="s">
        <v>58</v>
      </c>
      <c r="X55" s="11" t="s">
        <v>58</v>
      </c>
      <c r="Y55" s="11" t="s">
        <v>58</v>
      </c>
      <c r="Z55" s="11" t="s">
        <v>58</v>
      </c>
      <c r="AA55" s="11" t="s">
        <v>58</v>
      </c>
      <c r="AB55" s="11" t="s">
        <v>58</v>
      </c>
      <c r="AC55" s="11" t="s">
        <v>58</v>
      </c>
      <c r="AD55" s="11" t="s">
        <v>58</v>
      </c>
    </row>
    <row r="56" spans="2:48" x14ac:dyDescent="0.2">
      <c r="I56">
        <f t="shared" si="2"/>
        <v>0</v>
      </c>
      <c r="K56">
        <v>1994</v>
      </c>
      <c r="L56" s="11">
        <f t="shared" si="3"/>
        <v>2.3999988669064276</v>
      </c>
      <c r="M56" s="11">
        <v>2.4100010882849077</v>
      </c>
      <c r="N56" s="11">
        <v>2.3899966455279475</v>
      </c>
      <c r="O56" s="11" t="s">
        <v>58</v>
      </c>
      <c r="P56" s="11" t="s">
        <v>58</v>
      </c>
      <c r="Q56" s="11" t="s">
        <v>58</v>
      </c>
      <c r="R56" s="11" t="s">
        <v>58</v>
      </c>
      <c r="S56" s="11" t="s">
        <v>58</v>
      </c>
      <c r="T56" s="11" t="s">
        <v>58</v>
      </c>
      <c r="U56" s="11" t="s">
        <v>58</v>
      </c>
      <c r="V56" s="11" t="s">
        <v>58</v>
      </c>
      <c r="W56" s="11" t="s">
        <v>58</v>
      </c>
      <c r="X56" s="11" t="s">
        <v>58</v>
      </c>
      <c r="Y56" s="11" t="s">
        <v>58</v>
      </c>
      <c r="Z56" s="11" t="s">
        <v>58</v>
      </c>
      <c r="AA56" s="11" t="s">
        <v>58</v>
      </c>
      <c r="AB56" s="11" t="s">
        <v>58</v>
      </c>
      <c r="AC56" s="11" t="s">
        <v>58</v>
      </c>
      <c r="AD56" s="11" t="s">
        <v>58</v>
      </c>
    </row>
    <row r="57" spans="2:48" x14ac:dyDescent="0.2">
      <c r="I57">
        <f t="shared" si="2"/>
        <v>0</v>
      </c>
      <c r="K57">
        <v>1995</v>
      </c>
      <c r="L57" s="11">
        <f t="shared" si="3"/>
        <v>2.3467353397318536</v>
      </c>
      <c r="M57" s="11">
        <v>2.3314997532658088</v>
      </c>
      <c r="N57" s="11">
        <v>2.3619709261978983</v>
      </c>
      <c r="O57" s="11" t="s">
        <v>58</v>
      </c>
      <c r="P57" s="11" t="s">
        <v>58</v>
      </c>
      <c r="Q57" s="11" t="s">
        <v>58</v>
      </c>
      <c r="R57" s="11" t="s">
        <v>58</v>
      </c>
      <c r="S57" s="11" t="s">
        <v>58</v>
      </c>
      <c r="T57" s="11" t="s">
        <v>58</v>
      </c>
      <c r="U57" s="11" t="s">
        <v>58</v>
      </c>
      <c r="V57" s="11" t="s">
        <v>58</v>
      </c>
      <c r="W57" s="11" t="s">
        <v>58</v>
      </c>
      <c r="X57" s="11" t="s">
        <v>58</v>
      </c>
      <c r="Y57" s="11" t="s">
        <v>58</v>
      </c>
      <c r="Z57" s="11" t="s">
        <v>58</v>
      </c>
      <c r="AA57" s="11" t="s">
        <v>58</v>
      </c>
      <c r="AB57" s="11" t="s">
        <v>58</v>
      </c>
      <c r="AC57" s="11" t="s">
        <v>58</v>
      </c>
      <c r="AD57" s="11" t="s">
        <v>58</v>
      </c>
    </row>
    <row r="58" spans="2:48" x14ac:dyDescent="0.2">
      <c r="I58">
        <f t="shared" si="2"/>
        <v>0</v>
      </c>
      <c r="K58">
        <v>1996</v>
      </c>
      <c r="L58" s="11">
        <f t="shared" si="3"/>
        <v>2.2000017783701642</v>
      </c>
      <c r="M58" s="11">
        <v>2.2000027540660216</v>
      </c>
      <c r="N58" s="11">
        <v>2.2000008026743068</v>
      </c>
      <c r="O58" s="11" t="s">
        <v>58</v>
      </c>
      <c r="P58" s="11" t="s">
        <v>58</v>
      </c>
      <c r="Q58" s="11" t="s">
        <v>58</v>
      </c>
      <c r="R58" s="11" t="s">
        <v>58</v>
      </c>
      <c r="S58" s="11" t="s">
        <v>58</v>
      </c>
      <c r="T58" s="11" t="s">
        <v>58</v>
      </c>
      <c r="U58" s="11" t="s">
        <v>58</v>
      </c>
      <c r="V58" s="11" t="s">
        <v>58</v>
      </c>
      <c r="W58" s="11" t="s">
        <v>58</v>
      </c>
      <c r="X58" s="11" t="s">
        <v>58</v>
      </c>
      <c r="Y58" s="11" t="s">
        <v>58</v>
      </c>
      <c r="Z58" s="11" t="s">
        <v>58</v>
      </c>
      <c r="AA58" s="11" t="s">
        <v>58</v>
      </c>
      <c r="AB58" s="11" t="s">
        <v>58</v>
      </c>
      <c r="AC58" s="11" t="s">
        <v>58</v>
      </c>
      <c r="AD58" s="11" t="s">
        <v>58</v>
      </c>
    </row>
    <row r="59" spans="2:48" x14ac:dyDescent="0.2">
      <c r="I59">
        <f t="shared" si="2"/>
        <v>0</v>
      </c>
      <c r="K59">
        <v>1997</v>
      </c>
      <c r="L59" s="11">
        <f t="shared" si="3"/>
        <v>2.1999991399609842</v>
      </c>
      <c r="M59" s="11">
        <v>2.1999994212994256</v>
      </c>
      <c r="N59" s="11">
        <v>2.1999988586225427</v>
      </c>
      <c r="O59" s="11" t="s">
        <v>58</v>
      </c>
      <c r="P59" s="11" t="s">
        <v>58</v>
      </c>
      <c r="Q59" s="11" t="s">
        <v>58</v>
      </c>
      <c r="R59" s="11" t="s">
        <v>58</v>
      </c>
      <c r="S59" s="11" t="s">
        <v>58</v>
      </c>
      <c r="T59" s="11" t="s">
        <v>58</v>
      </c>
      <c r="U59" s="11" t="s">
        <v>58</v>
      </c>
      <c r="V59" s="11" t="s">
        <v>58</v>
      </c>
      <c r="W59" s="11" t="s">
        <v>58</v>
      </c>
      <c r="X59" s="11" t="s">
        <v>58</v>
      </c>
      <c r="Y59" s="11" t="s">
        <v>58</v>
      </c>
      <c r="Z59" s="11" t="s">
        <v>58</v>
      </c>
      <c r="AA59" s="11" t="s">
        <v>58</v>
      </c>
      <c r="AB59" s="11" t="s">
        <v>58</v>
      </c>
      <c r="AC59" s="11" t="s">
        <v>58</v>
      </c>
      <c r="AD59" s="11" t="s">
        <v>58</v>
      </c>
    </row>
    <row r="60" spans="2:48" x14ac:dyDescent="0.2">
      <c r="I60">
        <f t="shared" si="2"/>
        <v>0</v>
      </c>
      <c r="K60">
        <v>1998</v>
      </c>
      <c r="L60" s="11">
        <f t="shared" si="3"/>
        <v>2.1529651233796909</v>
      </c>
      <c r="M60" s="11">
        <v>2.1556332448060544</v>
      </c>
      <c r="N60" s="11">
        <v>2.1502970019533274</v>
      </c>
      <c r="O60" s="11" t="s">
        <v>58</v>
      </c>
      <c r="P60" s="11" t="s">
        <v>58</v>
      </c>
      <c r="Q60" s="11" t="s">
        <v>58</v>
      </c>
      <c r="R60" s="11" t="s">
        <v>58</v>
      </c>
      <c r="S60" s="11" t="s">
        <v>58</v>
      </c>
      <c r="T60" s="11" t="s">
        <v>58</v>
      </c>
      <c r="U60" s="11" t="s">
        <v>58</v>
      </c>
      <c r="V60" s="11" t="s">
        <v>58</v>
      </c>
      <c r="W60" s="11" t="s">
        <v>58</v>
      </c>
      <c r="X60" s="11" t="s">
        <v>58</v>
      </c>
      <c r="Y60" s="11" t="s">
        <v>58</v>
      </c>
      <c r="Z60" s="11" t="s">
        <v>58</v>
      </c>
      <c r="AA60" s="11" t="s">
        <v>58</v>
      </c>
      <c r="AB60" s="11" t="s">
        <v>58</v>
      </c>
      <c r="AC60" s="11" t="s">
        <v>58</v>
      </c>
      <c r="AD60" s="11" t="s">
        <v>58</v>
      </c>
    </row>
    <row r="61" spans="2:48" x14ac:dyDescent="0.2">
      <c r="I61">
        <f t="shared" si="2"/>
        <v>0</v>
      </c>
      <c r="K61">
        <v>1999</v>
      </c>
      <c r="L61" s="11">
        <f t="shared" si="3"/>
        <v>2.3791821753310294</v>
      </c>
      <c r="M61" s="11">
        <v>2.1500589095047928</v>
      </c>
      <c r="N61" s="11">
        <v>2.6083054411572659</v>
      </c>
      <c r="O61" s="11" t="s">
        <v>58</v>
      </c>
      <c r="P61" s="11" t="s">
        <v>58</v>
      </c>
      <c r="Q61" s="11" t="s">
        <v>58</v>
      </c>
      <c r="R61" s="11" t="s">
        <v>58</v>
      </c>
      <c r="S61" s="11" t="s">
        <v>58</v>
      </c>
      <c r="T61" s="11" t="s">
        <v>58</v>
      </c>
      <c r="U61" s="11" t="s">
        <v>58</v>
      </c>
      <c r="V61" s="11" t="s">
        <v>58</v>
      </c>
      <c r="W61" s="11" t="s">
        <v>58</v>
      </c>
      <c r="X61" s="11" t="s">
        <v>58</v>
      </c>
      <c r="Y61" s="11" t="s">
        <v>58</v>
      </c>
      <c r="Z61" s="11" t="s">
        <v>58</v>
      </c>
      <c r="AA61" s="11" t="s">
        <v>58</v>
      </c>
      <c r="AB61" s="11" t="s">
        <v>58</v>
      </c>
      <c r="AC61" s="11" t="s">
        <v>58</v>
      </c>
      <c r="AD61" s="11" t="s">
        <v>58</v>
      </c>
    </row>
    <row r="62" spans="2:48" x14ac:dyDescent="0.2">
      <c r="I62">
        <f t="shared" si="2"/>
        <v>0</v>
      </c>
      <c r="K62">
        <v>2000</v>
      </c>
      <c r="L62" s="11">
        <f t="shared" si="3"/>
        <v>2.9510000000003367</v>
      </c>
      <c r="M62" s="11">
        <v>2.9510000000006142</v>
      </c>
      <c r="N62" s="11">
        <v>2.9510000000000591</v>
      </c>
      <c r="O62" s="11" t="s">
        <v>58</v>
      </c>
      <c r="P62" s="11" t="s">
        <v>58</v>
      </c>
      <c r="Q62" s="11" t="s">
        <v>58</v>
      </c>
      <c r="R62" s="11" t="s">
        <v>58</v>
      </c>
      <c r="S62" s="11" t="s">
        <v>58</v>
      </c>
      <c r="T62" s="11" t="s">
        <v>58</v>
      </c>
      <c r="U62" s="11" t="s">
        <v>58</v>
      </c>
      <c r="V62" s="11" t="s">
        <v>58</v>
      </c>
      <c r="W62" s="11" t="s">
        <v>58</v>
      </c>
      <c r="X62" s="11" t="s">
        <v>58</v>
      </c>
      <c r="Y62" s="11" t="s">
        <v>58</v>
      </c>
      <c r="Z62" s="11" t="s">
        <v>58</v>
      </c>
      <c r="AA62" s="11" t="s">
        <v>58</v>
      </c>
      <c r="AB62" s="11" t="s">
        <v>58</v>
      </c>
      <c r="AC62" s="11" t="s">
        <v>58</v>
      </c>
      <c r="AD62" s="11" t="s">
        <v>58</v>
      </c>
    </row>
    <row r="63" spans="2:48" x14ac:dyDescent="0.2">
      <c r="I63">
        <f t="shared" si="2"/>
        <v>0</v>
      </c>
      <c r="K63">
        <v>2001</v>
      </c>
      <c r="L63" s="11">
        <f t="shared" si="3"/>
        <v>3.2253087903506117</v>
      </c>
      <c r="M63" s="11">
        <v>3.2106175807011361</v>
      </c>
      <c r="N63" s="11">
        <v>3.2400000000000873</v>
      </c>
      <c r="O63" s="11" t="s">
        <v>58</v>
      </c>
      <c r="P63" s="11" t="s">
        <v>58</v>
      </c>
      <c r="Q63" s="11" t="s">
        <v>58</v>
      </c>
      <c r="R63" s="11" t="s">
        <v>58</v>
      </c>
      <c r="S63" s="11" t="s">
        <v>58</v>
      </c>
      <c r="T63" s="11" t="s">
        <v>58</v>
      </c>
      <c r="U63" s="11" t="s">
        <v>58</v>
      </c>
      <c r="V63" s="11" t="s">
        <v>58</v>
      </c>
      <c r="W63" s="11" t="s">
        <v>58</v>
      </c>
      <c r="X63" s="11" t="s">
        <v>58</v>
      </c>
      <c r="Y63" s="11" t="s">
        <v>58</v>
      </c>
      <c r="Z63" s="11" t="s">
        <v>58</v>
      </c>
      <c r="AA63" s="11" t="s">
        <v>58</v>
      </c>
      <c r="AB63" s="11" t="s">
        <v>58</v>
      </c>
      <c r="AC63" s="11" t="s">
        <v>58</v>
      </c>
      <c r="AD63" s="11" t="s">
        <v>58</v>
      </c>
    </row>
    <row r="64" spans="2:48" x14ac:dyDescent="0.2">
      <c r="I64">
        <f t="shared" si="2"/>
        <v>0</v>
      </c>
      <c r="K64">
        <v>2002</v>
      </c>
      <c r="L64" s="11">
        <f t="shared" si="3"/>
        <v>3.1050324868195367</v>
      </c>
      <c r="M64" s="11">
        <v>3.0999999999992589</v>
      </c>
      <c r="N64" s="11">
        <v>3.1100649736398145</v>
      </c>
      <c r="O64" s="11" t="s">
        <v>58</v>
      </c>
      <c r="P64" s="11" t="s">
        <v>58</v>
      </c>
      <c r="Q64" s="11" t="s">
        <v>58</v>
      </c>
      <c r="R64" s="11" t="s">
        <v>58</v>
      </c>
      <c r="S64" s="11" t="s">
        <v>58</v>
      </c>
      <c r="T64" s="11" t="s">
        <v>58</v>
      </c>
      <c r="U64" s="11" t="s">
        <v>58</v>
      </c>
      <c r="V64" s="11" t="s">
        <v>58</v>
      </c>
      <c r="W64" s="11" t="s">
        <v>58</v>
      </c>
      <c r="X64" s="11" t="s">
        <v>58</v>
      </c>
      <c r="Y64" s="11" t="s">
        <v>58</v>
      </c>
      <c r="Z64" s="11" t="s">
        <v>58</v>
      </c>
      <c r="AA64" s="11" t="s">
        <v>58</v>
      </c>
      <c r="AB64" s="11" t="s">
        <v>58</v>
      </c>
      <c r="AC64" s="11" t="s">
        <v>58</v>
      </c>
      <c r="AD64" s="11" t="s">
        <v>58</v>
      </c>
    </row>
    <row r="65" spans="5:30" x14ac:dyDescent="0.2">
      <c r="I65">
        <f t="shared" si="2"/>
        <v>0</v>
      </c>
      <c r="K65">
        <v>2003</v>
      </c>
      <c r="L65" s="11">
        <f t="shared" si="3"/>
        <v>3.1217078123211617</v>
      </c>
      <c r="M65" s="11">
        <v>3.1000000000001693</v>
      </c>
      <c r="N65" s="11">
        <v>3.1434156246421541</v>
      </c>
      <c r="O65" s="11">
        <v>0.43854519939188208</v>
      </c>
      <c r="P65" s="11">
        <v>0</v>
      </c>
      <c r="Q65" s="11" t="s">
        <v>58</v>
      </c>
      <c r="R65" s="11" t="s">
        <v>58</v>
      </c>
      <c r="S65" s="11" t="s">
        <v>58</v>
      </c>
      <c r="T65" s="11" t="s">
        <v>58</v>
      </c>
      <c r="U65" s="11" t="s">
        <v>58</v>
      </c>
      <c r="V65" s="11" t="s">
        <v>58</v>
      </c>
      <c r="W65" s="11" t="s">
        <v>58</v>
      </c>
      <c r="X65" s="11" t="s">
        <v>58</v>
      </c>
      <c r="Y65" s="11" t="s">
        <v>58</v>
      </c>
      <c r="Z65" s="11" t="s">
        <v>58</v>
      </c>
      <c r="AA65" s="11" t="s">
        <v>58</v>
      </c>
      <c r="AB65" s="11" t="s">
        <v>58</v>
      </c>
      <c r="AC65" s="11" t="s">
        <v>58</v>
      </c>
      <c r="AD65" s="11" t="s">
        <v>58</v>
      </c>
    </row>
    <row r="66" spans="5:30" x14ac:dyDescent="0.2">
      <c r="I66">
        <f t="shared" si="2"/>
        <v>0</v>
      </c>
      <c r="K66">
        <v>2004</v>
      </c>
      <c r="L66" s="11">
        <f t="shared" si="3"/>
        <v>3.1810615513495732</v>
      </c>
      <c r="M66" s="11">
        <v>3.100000000000569</v>
      </c>
      <c r="N66" s="11">
        <v>3.2621231026985775</v>
      </c>
      <c r="O66" s="11">
        <v>-2.4400595695293847</v>
      </c>
      <c r="P66" s="11">
        <v>-2.63250395914989</v>
      </c>
      <c r="Q66" s="11">
        <v>-2.63250395914989</v>
      </c>
      <c r="R66" s="11">
        <v>-3.4858122956938242</v>
      </c>
      <c r="S66" s="11" t="s">
        <v>58</v>
      </c>
      <c r="T66" s="11" t="s">
        <v>58</v>
      </c>
      <c r="U66" s="11" t="s">
        <v>58</v>
      </c>
      <c r="V66" s="11" t="s">
        <v>58</v>
      </c>
      <c r="W66" s="11" t="s">
        <v>58</v>
      </c>
      <c r="X66" s="11" t="s">
        <v>58</v>
      </c>
      <c r="Y66" s="11" t="s">
        <v>58</v>
      </c>
      <c r="Z66" s="11" t="s">
        <v>58</v>
      </c>
      <c r="AA66" s="11" t="s">
        <v>58</v>
      </c>
      <c r="AB66" s="11" t="s">
        <v>58</v>
      </c>
      <c r="AC66" s="11" t="s">
        <v>58</v>
      </c>
      <c r="AD66" s="11" t="s">
        <v>58</v>
      </c>
    </row>
    <row r="67" spans="5:30" x14ac:dyDescent="0.2">
      <c r="I67">
        <f t="shared" si="2"/>
        <v>0</v>
      </c>
      <c r="K67">
        <v>2005</v>
      </c>
      <c r="L67" s="11">
        <f t="shared" si="3"/>
        <v>3.3528908626555443</v>
      </c>
      <c r="M67" s="11">
        <v>3.324720125354963</v>
      </c>
      <c r="N67" s="11">
        <v>3.3810615999561255</v>
      </c>
      <c r="O67" s="11">
        <v>3.1008964439997344</v>
      </c>
      <c r="P67" s="11">
        <v>2.6388656642982511</v>
      </c>
      <c r="Q67" s="11">
        <v>2.8335248357995724</v>
      </c>
      <c r="R67" s="11">
        <v>3.0295694956949504</v>
      </c>
      <c r="S67" s="11">
        <v>3.0295694956949504</v>
      </c>
      <c r="T67" s="11">
        <v>2.3908621682950493</v>
      </c>
      <c r="U67" s="11" t="s">
        <v>58</v>
      </c>
      <c r="V67" s="11" t="s">
        <v>58</v>
      </c>
      <c r="W67" s="11" t="s">
        <v>58</v>
      </c>
      <c r="X67" s="11" t="s">
        <v>58</v>
      </c>
      <c r="Y67" s="11" t="s">
        <v>58</v>
      </c>
      <c r="Z67" s="11" t="s">
        <v>58</v>
      </c>
      <c r="AA67" s="11" t="s">
        <v>58</v>
      </c>
      <c r="AB67" s="11" t="s">
        <v>58</v>
      </c>
      <c r="AC67" s="11" t="s">
        <v>58</v>
      </c>
      <c r="AD67" s="11" t="s">
        <v>58</v>
      </c>
    </row>
    <row r="68" spans="5:30" x14ac:dyDescent="0.2">
      <c r="I68">
        <f t="shared" si="2"/>
        <v>0</v>
      </c>
      <c r="K68">
        <v>2006</v>
      </c>
      <c r="L68" s="11">
        <f t="shared" si="3"/>
        <v>3.119861975523186</v>
      </c>
      <c r="M68" s="11">
        <v>3.2024700087735614</v>
      </c>
      <c r="N68" s="11">
        <v>3.0372539422728106</v>
      </c>
      <c r="O68" s="11">
        <v>2.5502904814099336</v>
      </c>
      <c r="P68" s="11">
        <v>2.3126029749517274</v>
      </c>
      <c r="Q68" s="11">
        <v>2.7583592494512255</v>
      </c>
      <c r="R68" s="11">
        <v>1.5274529853418706</v>
      </c>
      <c r="S68" s="11">
        <v>1.7351805760631445</v>
      </c>
      <c r="T68" s="11">
        <v>1.8075897718551781</v>
      </c>
      <c r="U68" s="11">
        <v>1.8075897718551781</v>
      </c>
      <c r="V68" s="11">
        <v>1.8473410535645884</v>
      </c>
      <c r="W68" s="11" t="s">
        <v>58</v>
      </c>
      <c r="X68" s="11" t="s">
        <v>58</v>
      </c>
      <c r="Y68" s="11" t="s">
        <v>58</v>
      </c>
      <c r="Z68" s="11" t="s">
        <v>58</v>
      </c>
      <c r="AA68" s="11" t="s">
        <v>58</v>
      </c>
      <c r="AB68" s="11" t="s">
        <v>58</v>
      </c>
      <c r="AC68" s="11" t="s">
        <v>58</v>
      </c>
      <c r="AD68" s="11" t="s">
        <v>58</v>
      </c>
    </row>
    <row r="69" spans="5:30" x14ac:dyDescent="0.2">
      <c r="I69">
        <f t="shared" si="2"/>
        <v>0</v>
      </c>
      <c r="K69">
        <v>2007</v>
      </c>
      <c r="L69" s="11">
        <f t="shared" si="3"/>
        <v>3.0478809407924468</v>
      </c>
      <c r="M69" s="11">
        <v>3.243812271466795</v>
      </c>
      <c r="N69" s="11">
        <v>2.8519496101180986</v>
      </c>
      <c r="O69" s="11">
        <v>2.3984960868879135</v>
      </c>
      <c r="P69" s="11">
        <v>3.039256572783855</v>
      </c>
      <c r="Q69" s="11">
        <v>2.8723775852777411</v>
      </c>
      <c r="R69" s="11">
        <v>1.7823180729690913</v>
      </c>
      <c r="S69" s="11">
        <v>2.1080956718756649</v>
      </c>
      <c r="T69" s="11">
        <v>2.1697112147709197</v>
      </c>
      <c r="U69" s="11">
        <v>2.2114278409817167</v>
      </c>
      <c r="V69" s="11">
        <v>2.7792956261055268</v>
      </c>
      <c r="W69" s="11">
        <v>2.7792956261055268</v>
      </c>
      <c r="X69" s="11">
        <v>2.3208166132121955</v>
      </c>
      <c r="Y69" s="11" t="s">
        <v>58</v>
      </c>
      <c r="Z69" s="11" t="s">
        <v>58</v>
      </c>
      <c r="AA69" s="11" t="s">
        <v>58</v>
      </c>
      <c r="AB69" s="11" t="s">
        <v>58</v>
      </c>
      <c r="AC69" s="11" t="s">
        <v>58</v>
      </c>
      <c r="AD69" s="11" t="s">
        <v>58</v>
      </c>
    </row>
    <row r="70" spans="5:30" x14ac:dyDescent="0.2">
      <c r="E70">
        <f t="shared" ref="E70:E79" si="4">C70*100</f>
        <v>0</v>
      </c>
      <c r="F70">
        <f t="shared" ref="F70:F79" si="5">D80*100</f>
        <v>0</v>
      </c>
      <c r="I70">
        <f t="shared" si="2"/>
        <v>0</v>
      </c>
      <c r="K70">
        <v>2008</v>
      </c>
      <c r="L70" s="11">
        <f t="shared" si="3"/>
        <v>2.7210017632107175</v>
      </c>
      <c r="M70" s="11">
        <v>3.1615194134516411</v>
      </c>
      <c r="N70" s="11">
        <v>2.2804841129697939</v>
      </c>
      <c r="O70" s="11">
        <v>2.503936017578301</v>
      </c>
      <c r="P70" s="11">
        <v>2.9020245598420091</v>
      </c>
      <c r="Q70" s="11">
        <v>2.7232358879452523</v>
      </c>
      <c r="R70" s="11">
        <v>2.5383797158774257</v>
      </c>
      <c r="S70" s="11">
        <v>2.3717342954124421</v>
      </c>
      <c r="T70" s="11">
        <v>2.116408639890377</v>
      </c>
      <c r="U70" s="11">
        <v>1.8507866300613518</v>
      </c>
      <c r="V70" s="11">
        <v>1.5601609756847212</v>
      </c>
      <c r="W70" s="11">
        <v>1.8782248407879898</v>
      </c>
      <c r="X70" s="11">
        <v>2.2193774226658247</v>
      </c>
      <c r="Y70" s="11">
        <v>2.2193774226658247</v>
      </c>
      <c r="Z70" s="11">
        <v>1.4894535034232437</v>
      </c>
      <c r="AA70" s="11" t="s">
        <v>58</v>
      </c>
      <c r="AB70" s="11" t="s">
        <v>58</v>
      </c>
      <c r="AC70" s="11" t="s">
        <v>58</v>
      </c>
      <c r="AD70" s="11" t="s">
        <v>58</v>
      </c>
    </row>
    <row r="71" spans="5:30" x14ac:dyDescent="0.2">
      <c r="E71">
        <f t="shared" si="4"/>
        <v>0</v>
      </c>
      <c r="F71">
        <f t="shared" si="5"/>
        <v>0</v>
      </c>
      <c r="I71">
        <f t="shared" si="2"/>
        <v>0</v>
      </c>
      <c r="K71">
        <v>2009</v>
      </c>
      <c r="L71" s="11">
        <f t="shared" si="3"/>
        <v>2.2897161546035272</v>
      </c>
      <c r="M71" s="11">
        <v>2.4488037942614671</v>
      </c>
      <c r="N71" s="11">
        <v>2.1306285149455872</v>
      </c>
      <c r="O71" s="11">
        <v>2.3932039915036674</v>
      </c>
      <c r="P71" s="11">
        <v>2.7541295462740756</v>
      </c>
      <c r="Q71" s="11">
        <v>2.7292047895186355</v>
      </c>
      <c r="R71" s="11">
        <v>3.0767128685522671</v>
      </c>
      <c r="S71" s="11">
        <v>2.9135168995640948</v>
      </c>
      <c r="T71" s="11">
        <v>2.9371329421568504</v>
      </c>
      <c r="U71" s="11">
        <v>2.9500445071678483</v>
      </c>
      <c r="V71" s="11">
        <v>2.5875762041731587</v>
      </c>
      <c r="W71" s="11">
        <v>2.7678969879711746</v>
      </c>
      <c r="X71" s="11">
        <v>2.1543214260240529</v>
      </c>
      <c r="Y71" s="11">
        <v>2.3890415667453313</v>
      </c>
      <c r="Z71" s="11">
        <v>2.4277553089600445</v>
      </c>
      <c r="AA71" s="11">
        <v>2.4277553089600445</v>
      </c>
      <c r="AB71" s="11">
        <v>2.3704256453697337</v>
      </c>
      <c r="AC71" s="11" t="s">
        <v>58</v>
      </c>
      <c r="AD71" s="11" t="s">
        <v>58</v>
      </c>
    </row>
    <row r="72" spans="5:30" x14ac:dyDescent="0.2">
      <c r="E72">
        <f t="shared" si="4"/>
        <v>0</v>
      </c>
      <c r="F72">
        <f t="shared" si="5"/>
        <v>0</v>
      </c>
      <c r="I72">
        <f t="shared" si="2"/>
        <v>0</v>
      </c>
      <c r="K72">
        <v>2010</v>
      </c>
      <c r="L72" s="11">
        <f t="shared" si="3"/>
        <v>2.4919344026685608</v>
      </c>
      <c r="M72" s="11">
        <v>2.3898538575231276</v>
      </c>
      <c r="N72" s="11">
        <v>2.594014947813994</v>
      </c>
      <c r="Q72" s="11">
        <v>2.7317013263012946</v>
      </c>
      <c r="R72" s="11">
        <v>3.4250209613098104</v>
      </c>
      <c r="S72" s="11">
        <v>3.3173581289242637</v>
      </c>
      <c r="T72" s="11">
        <v>3.3570166415669123</v>
      </c>
      <c r="U72" s="11">
        <v>3.5624486978105052</v>
      </c>
      <c r="V72" s="11">
        <v>3.3500412904382992</v>
      </c>
      <c r="W72" s="11">
        <v>2.9534367066759826</v>
      </c>
      <c r="X72" s="11">
        <v>3.0934652243874927</v>
      </c>
      <c r="Y72" s="11">
        <v>3.1350674730031836</v>
      </c>
      <c r="Z72" s="11">
        <v>2.5681071956176194</v>
      </c>
      <c r="AA72" s="11">
        <v>2.4259709992388023</v>
      </c>
      <c r="AB72" s="11">
        <v>2.5963177900483414</v>
      </c>
      <c r="AC72" s="11">
        <v>2.5963177900483414</v>
      </c>
      <c r="AD72" s="11">
        <v>2.8616881930773275</v>
      </c>
    </row>
    <row r="73" spans="5:30" x14ac:dyDescent="0.2">
      <c r="E73">
        <f t="shared" si="4"/>
        <v>0</v>
      </c>
      <c r="F73">
        <f t="shared" si="5"/>
        <v>0</v>
      </c>
      <c r="I73">
        <f t="shared" si="2"/>
        <v>0</v>
      </c>
      <c r="K73">
        <v>2011</v>
      </c>
      <c r="L73" s="11">
        <f t="shared" si="3"/>
        <v>3.0356884005794726</v>
      </c>
      <c r="M73" s="11">
        <v>2.6769578985814002</v>
      </c>
      <c r="N73" s="11">
        <v>3.3944189025775451</v>
      </c>
      <c r="O73" s="11" t="s">
        <v>58</v>
      </c>
      <c r="P73" s="11" t="s">
        <v>58</v>
      </c>
      <c r="S73" s="11">
        <v>3.5069801175884319</v>
      </c>
      <c r="T73" s="11">
        <v>3.4104193538884831</v>
      </c>
      <c r="U73" s="11">
        <v>3.4440826476987541</v>
      </c>
      <c r="V73" s="11">
        <v>3.4756567990431586</v>
      </c>
      <c r="W73" s="11">
        <v>3.0341616231344126</v>
      </c>
      <c r="X73" s="11">
        <v>3.0344614899659783</v>
      </c>
      <c r="Y73" s="11">
        <v>3.060359577213867</v>
      </c>
      <c r="Z73" s="11">
        <v>2.8387900984569336</v>
      </c>
      <c r="AA73" s="11">
        <v>2.4014693594287095</v>
      </c>
      <c r="AB73" s="11">
        <v>1.5783481950113476</v>
      </c>
      <c r="AC73" s="11">
        <v>1.6155197228794993</v>
      </c>
      <c r="AD73" s="11">
        <v>1.4851387470194766</v>
      </c>
    </row>
    <row r="74" spans="5:30" x14ac:dyDescent="0.2">
      <c r="E74">
        <f t="shared" si="4"/>
        <v>0</v>
      </c>
      <c r="F74">
        <f t="shared" si="5"/>
        <v>0</v>
      </c>
      <c r="I74">
        <f t="shared" si="2"/>
        <v>0</v>
      </c>
      <c r="K74">
        <v>2012</v>
      </c>
      <c r="L74" s="11">
        <f t="shared" si="3"/>
        <v>3.3316706473507485</v>
      </c>
      <c r="M74" s="11">
        <v>3.3342112321110173</v>
      </c>
      <c r="N74" s="11">
        <v>3.3291300625904796</v>
      </c>
      <c r="O74" s="11" t="s">
        <v>58</v>
      </c>
      <c r="P74" s="11" t="s">
        <v>58</v>
      </c>
      <c r="Q74" s="11" t="s">
        <v>58</v>
      </c>
      <c r="R74" s="11" t="s">
        <v>58</v>
      </c>
      <c r="U74" s="11">
        <v>3.3395192030939214</v>
      </c>
      <c r="V74" s="11">
        <v>3.3644596369868385</v>
      </c>
      <c r="W74" s="11">
        <v>2.9056704183954674</v>
      </c>
      <c r="X74" s="11">
        <v>2.9495122803402607</v>
      </c>
      <c r="Y74" s="11">
        <v>2.662149455071372</v>
      </c>
      <c r="Z74" s="11">
        <v>2.7969064392729948</v>
      </c>
      <c r="AA74" s="11">
        <v>2.501875595573666</v>
      </c>
      <c r="AB74" s="11">
        <v>2.1988570757367043</v>
      </c>
      <c r="AC74" s="11">
        <v>2.3070616228932916</v>
      </c>
      <c r="AD74" s="11">
        <v>2.1807698426216549</v>
      </c>
    </row>
    <row r="75" spans="5:30" x14ac:dyDescent="0.2">
      <c r="E75">
        <f t="shared" si="4"/>
        <v>0</v>
      </c>
      <c r="F75">
        <f t="shared" si="5"/>
        <v>0</v>
      </c>
      <c r="I75">
        <f t="shared" si="2"/>
        <v>0</v>
      </c>
      <c r="K75">
        <v>2013</v>
      </c>
      <c r="L75" s="11">
        <f t="shared" si="3"/>
        <v>2.9911506532056431</v>
      </c>
      <c r="M75" s="11">
        <v>2.9158854031902326</v>
      </c>
      <c r="N75" s="11">
        <v>3.0664159032210536</v>
      </c>
      <c r="O75" s="11" t="s">
        <v>58</v>
      </c>
      <c r="P75" s="11" t="s">
        <v>58</v>
      </c>
      <c r="Q75" s="11" t="s">
        <v>58</v>
      </c>
      <c r="R75" s="11" t="s">
        <v>58</v>
      </c>
      <c r="S75" s="11" t="s">
        <v>58</v>
      </c>
      <c r="T75" s="11" t="s">
        <v>58</v>
      </c>
      <c r="W75" s="11">
        <v>2.5931123473888595</v>
      </c>
      <c r="X75" s="11">
        <v>2.7307506320269237</v>
      </c>
      <c r="Y75" s="11">
        <v>2.3553411411993519</v>
      </c>
      <c r="Z75" s="11">
        <v>2.6837712022610205</v>
      </c>
      <c r="AA75" s="11">
        <v>2.3748037243088715</v>
      </c>
      <c r="AB75" s="11">
        <v>2.0814466800558984</v>
      </c>
      <c r="AC75" s="11">
        <v>2.5186642574570151</v>
      </c>
      <c r="AD75" s="11">
        <v>2.3407819920399087</v>
      </c>
    </row>
    <row r="76" spans="5:30" x14ac:dyDescent="0.2">
      <c r="E76">
        <f t="shared" si="4"/>
        <v>0</v>
      </c>
      <c r="F76">
        <f t="shared" si="5"/>
        <v>0</v>
      </c>
      <c r="I76">
        <f t="shared" si="2"/>
        <v>0</v>
      </c>
      <c r="K76">
        <v>2014</v>
      </c>
      <c r="L76" s="11">
        <f t="shared" si="3"/>
        <v>2.3900933593905438</v>
      </c>
      <c r="M76" s="11">
        <v>2.2179543320335338</v>
      </c>
      <c r="N76" s="11">
        <v>2.5622323867475538</v>
      </c>
      <c r="O76" s="11" t="s">
        <v>58</v>
      </c>
      <c r="P76" s="11" t="s">
        <v>58</v>
      </c>
      <c r="Q76" s="11" t="s">
        <v>58</v>
      </c>
      <c r="R76" s="11" t="s">
        <v>58</v>
      </c>
      <c r="S76" s="11" t="s">
        <v>58</v>
      </c>
      <c r="T76" s="11" t="s">
        <v>58</v>
      </c>
      <c r="U76" s="11" t="s">
        <v>58</v>
      </c>
      <c r="V76" s="11" t="s">
        <v>58</v>
      </c>
      <c r="Y76" s="11">
        <v>2.0391130874866548</v>
      </c>
      <c r="Z76" s="11">
        <v>2.223799160447415</v>
      </c>
      <c r="AA76" s="11">
        <v>2.1337926191487222</v>
      </c>
      <c r="AB76" s="11">
        <v>1.9244703527759421</v>
      </c>
      <c r="AC76" s="11">
        <v>2.1208185530118495</v>
      </c>
      <c r="AD76" s="11">
        <v>1.9068203879380352</v>
      </c>
    </row>
    <row r="77" spans="5:30" x14ac:dyDescent="0.2">
      <c r="E77">
        <f t="shared" si="4"/>
        <v>0</v>
      </c>
      <c r="F77">
        <f t="shared" si="5"/>
        <v>0</v>
      </c>
      <c r="I77">
        <f t="shared" si="2"/>
        <v>0</v>
      </c>
      <c r="K77">
        <v>2015</v>
      </c>
      <c r="L77" s="11">
        <f t="shared" si="3"/>
        <v>1.9918533014726347</v>
      </c>
      <c r="M77" s="11">
        <v>2.0244070891235255</v>
      </c>
      <c r="N77" s="11">
        <v>1.9592995138217439</v>
      </c>
      <c r="O77" s="11" t="s">
        <v>58</v>
      </c>
      <c r="P77" s="11" t="s">
        <v>58</v>
      </c>
      <c r="Q77" s="11" t="s">
        <v>58</v>
      </c>
      <c r="R77" s="11" t="s">
        <v>58</v>
      </c>
      <c r="S77" s="11" t="s">
        <v>58</v>
      </c>
      <c r="T77" s="11" t="s">
        <v>58</v>
      </c>
      <c r="U77" s="11" t="s">
        <v>58</v>
      </c>
      <c r="V77" s="11" t="s">
        <v>58</v>
      </c>
      <c r="W77" s="11" t="s">
        <v>58</v>
      </c>
      <c r="X77" s="11" t="s">
        <v>58</v>
      </c>
      <c r="AA77" s="11">
        <v>1.9592995138215441</v>
      </c>
      <c r="AB77" s="11">
        <v>1.7373529654463482</v>
      </c>
      <c r="AC77" s="11">
        <v>1.8247143587111214</v>
      </c>
      <c r="AD77" s="11">
        <v>1.7686783984379284</v>
      </c>
    </row>
    <row r="78" spans="5:30" x14ac:dyDescent="0.2">
      <c r="E78">
        <f t="shared" si="4"/>
        <v>0</v>
      </c>
      <c r="F78">
        <f t="shared" si="5"/>
        <v>0</v>
      </c>
      <c r="I78">
        <f t="shared" si="2"/>
        <v>0</v>
      </c>
      <c r="K78">
        <v>2016</v>
      </c>
      <c r="L78" s="11">
        <f t="shared" si="3"/>
        <v>1.8030844279680824</v>
      </c>
      <c r="M78" s="11">
        <v>1.9813235275510488</v>
      </c>
      <c r="N78" s="11">
        <v>1.6248453283851161</v>
      </c>
      <c r="O78" s="11" t="s">
        <v>58</v>
      </c>
      <c r="P78" s="11" t="s">
        <v>58</v>
      </c>
      <c r="Q78" s="11" t="s">
        <v>58</v>
      </c>
      <c r="R78" s="11" t="s">
        <v>58</v>
      </c>
      <c r="S78" s="11" t="s">
        <v>58</v>
      </c>
      <c r="T78" s="11" t="s">
        <v>58</v>
      </c>
      <c r="U78" s="11" t="s">
        <v>58</v>
      </c>
      <c r="V78" s="11" t="s">
        <v>58</v>
      </c>
      <c r="W78" s="11" t="s">
        <v>58</v>
      </c>
      <c r="X78" s="11" t="s">
        <v>58</v>
      </c>
      <c r="Y78" s="11" t="s">
        <v>58</v>
      </c>
      <c r="Z78" s="11" t="s">
        <v>58</v>
      </c>
      <c r="AC78" s="11">
        <v>1.6715849694965756</v>
      </c>
      <c r="AD78" s="11">
        <v>1.7061513697364639</v>
      </c>
    </row>
    <row r="79" spans="5:30" x14ac:dyDescent="0.2">
      <c r="E79">
        <f t="shared" si="4"/>
        <v>0</v>
      </c>
      <c r="F79">
        <f t="shared" si="5"/>
        <v>0</v>
      </c>
      <c r="I79">
        <f t="shared" si="2"/>
        <v>0</v>
      </c>
      <c r="K79">
        <v>2017</v>
      </c>
      <c r="L79" s="11">
        <f t="shared" si="3"/>
        <v>1.6916510831905374</v>
      </c>
      <c r="M79" s="11">
        <v>1.7033021663809933</v>
      </c>
      <c r="N79" s="11">
        <v>1.6800000000000814</v>
      </c>
      <c r="O79" s="11" t="s">
        <v>58</v>
      </c>
      <c r="P79" s="11" t="s">
        <v>58</v>
      </c>
      <c r="Q79" s="11" t="s">
        <v>58</v>
      </c>
      <c r="R79" s="11" t="s">
        <v>58</v>
      </c>
      <c r="S79" s="11" t="s">
        <v>58</v>
      </c>
      <c r="T79" s="11" t="s">
        <v>58</v>
      </c>
      <c r="U79" s="11" t="s">
        <v>58</v>
      </c>
      <c r="V79" s="11" t="s">
        <v>58</v>
      </c>
      <c r="W79" s="11" t="s">
        <v>58</v>
      </c>
      <c r="X79" s="11" t="s">
        <v>58</v>
      </c>
      <c r="Y79" s="11" t="s">
        <v>58</v>
      </c>
      <c r="Z79" s="11" t="s">
        <v>58</v>
      </c>
      <c r="AA79" s="11" t="s">
        <v>58</v>
      </c>
      <c r="AB79" s="11" t="s">
        <v>58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topLeftCell="A2" workbookViewId="0">
      <selection activeCell="A9" activeCellId="1" sqref="F9:F37 A9:A37"/>
    </sheetView>
  </sheetViews>
  <sheetFormatPr defaultRowHeight="12.75" x14ac:dyDescent="0.2"/>
  <cols>
    <col min="1" max="1" width="27.42578125" customWidth="1"/>
    <col min="2" max="2" width="2.42578125" customWidth="1"/>
    <col min="3" max="4" width="18.42578125" bestFit="1" customWidth="1"/>
  </cols>
  <sheetData>
    <row r="1" spans="1:6" hidden="1" x14ac:dyDescent="0.2">
      <c r="A1" s="1" t="e">
        <f ca="1">DotStatQuery(B1)</f>
        <v>#NAME?</v>
      </c>
      <c r="B1" s="1" t="s">
        <v>0</v>
      </c>
    </row>
    <row r="2" spans="1:6" ht="23.25" x14ac:dyDescent="0.2">
      <c r="A2" s="2" t="s">
        <v>1</v>
      </c>
    </row>
    <row r="3" spans="1:6" x14ac:dyDescent="0.2">
      <c r="A3" s="14" t="s">
        <v>2</v>
      </c>
      <c r="B3" s="15"/>
      <c r="C3" s="16" t="s">
        <v>3</v>
      </c>
      <c r="D3" s="17"/>
    </row>
    <row r="4" spans="1:6" ht="31.5" x14ac:dyDescent="0.2">
      <c r="A4" s="12" t="s">
        <v>4</v>
      </c>
      <c r="B4" s="13"/>
      <c r="C4" s="3" t="s">
        <v>5</v>
      </c>
      <c r="D4" s="3" t="s">
        <v>6</v>
      </c>
    </row>
    <row r="5" spans="1:6" x14ac:dyDescent="0.2">
      <c r="A5" s="12" t="s">
        <v>7</v>
      </c>
      <c r="B5" s="13"/>
      <c r="C5" s="18" t="s">
        <v>8</v>
      </c>
      <c r="D5" s="19"/>
    </row>
    <row r="6" spans="1:6" x14ac:dyDescent="0.2">
      <c r="A6" s="12" t="s">
        <v>9</v>
      </c>
      <c r="B6" s="13"/>
      <c r="C6" s="3" t="s">
        <v>10</v>
      </c>
      <c r="D6" s="3" t="s">
        <v>11</v>
      </c>
    </row>
    <row r="7" spans="1:6" ht="13.5" x14ac:dyDescent="0.25">
      <c r="A7" s="4" t="s">
        <v>12</v>
      </c>
      <c r="B7" s="5" t="s">
        <v>13</v>
      </c>
      <c r="C7" s="5" t="s">
        <v>13</v>
      </c>
      <c r="D7" s="5" t="s">
        <v>14</v>
      </c>
    </row>
    <row r="8" spans="1:6" ht="13.5" x14ac:dyDescent="0.25">
      <c r="A8" s="6" t="s">
        <v>15</v>
      </c>
      <c r="B8" s="5" t="s">
        <v>13</v>
      </c>
      <c r="C8" s="7">
        <v>5997405320853.5303</v>
      </c>
      <c r="D8" s="7">
        <v>8981730257800.7891</v>
      </c>
    </row>
    <row r="9" spans="1:6" ht="13.5" x14ac:dyDescent="0.25">
      <c r="A9" s="6" t="s">
        <v>16</v>
      </c>
      <c r="B9" s="5" t="s">
        <v>13</v>
      </c>
      <c r="C9" s="8">
        <v>6383701210875.4902</v>
      </c>
      <c r="D9" s="8">
        <v>9252266082953.0195</v>
      </c>
      <c r="F9" s="10">
        <f>D9/D8-1</f>
        <v>3.0120680246132459E-2</v>
      </c>
    </row>
    <row r="10" spans="1:6" ht="13.5" x14ac:dyDescent="0.25">
      <c r="A10" s="6" t="s">
        <v>17</v>
      </c>
      <c r="B10" s="5" t="s">
        <v>13</v>
      </c>
      <c r="C10" s="7">
        <v>6719968660114.4697</v>
      </c>
      <c r="D10" s="7">
        <v>9522576182225.7598</v>
      </c>
      <c r="F10" s="10">
        <f t="shared" ref="F10:F37" si="0">D10/D9-1</f>
        <v>2.9215556151241495E-2</v>
      </c>
    </row>
    <row r="11" spans="1:6" ht="13.5" x14ac:dyDescent="0.25">
      <c r="A11" s="6" t="s">
        <v>18</v>
      </c>
      <c r="B11" s="5" t="s">
        <v>13</v>
      </c>
      <c r="C11" s="8">
        <v>7084028505140.3701</v>
      </c>
      <c r="D11" s="8">
        <v>9805190304863.4805</v>
      </c>
      <c r="F11" s="10">
        <f t="shared" si="0"/>
        <v>2.9678326245919706E-2</v>
      </c>
    </row>
    <row r="12" spans="1:6" ht="13.5" x14ac:dyDescent="0.25">
      <c r="A12" s="6" t="s">
        <v>19</v>
      </c>
      <c r="B12" s="5" t="s">
        <v>13</v>
      </c>
      <c r="C12" s="7">
        <v>7452457689817.3203</v>
      </c>
      <c r="D12" s="7">
        <v>10100185309612</v>
      </c>
      <c r="F12" s="10">
        <f t="shared" si="0"/>
        <v>3.008559707425551E-2</v>
      </c>
    </row>
    <row r="13" spans="1:6" ht="13.5" x14ac:dyDescent="0.25">
      <c r="A13" s="6" t="s">
        <v>20</v>
      </c>
      <c r="B13" s="5" t="s">
        <v>13</v>
      </c>
      <c r="C13" s="8">
        <v>7843634999568.54</v>
      </c>
      <c r="D13" s="8">
        <v>10413156042404.5</v>
      </c>
      <c r="F13" s="10">
        <f t="shared" si="0"/>
        <v>3.0986632739763431E-2</v>
      </c>
    </row>
    <row r="14" spans="1:6" ht="13.5" x14ac:dyDescent="0.25">
      <c r="A14" s="6" t="s">
        <v>21</v>
      </c>
      <c r="B14" s="5" t="s">
        <v>13</v>
      </c>
      <c r="C14" s="7">
        <v>8238659604745.4297</v>
      </c>
      <c r="D14" s="7">
        <v>10741498116935.6</v>
      </c>
      <c r="F14" s="10">
        <f t="shared" si="0"/>
        <v>3.1531465887385535E-2</v>
      </c>
    </row>
    <row r="15" spans="1:6" ht="13.5" x14ac:dyDescent="0.25">
      <c r="A15" s="6" t="s">
        <v>22</v>
      </c>
      <c r="B15" s="5" t="s">
        <v>13</v>
      </c>
      <c r="C15" s="8">
        <v>8650005091887.1201</v>
      </c>
      <c r="D15" s="8">
        <v>11088029042883.1</v>
      </c>
      <c r="F15" s="10">
        <f t="shared" si="0"/>
        <v>3.226094928054235E-2</v>
      </c>
    </row>
    <row r="16" spans="1:6" ht="13.5" x14ac:dyDescent="0.25">
      <c r="A16" s="6" t="s">
        <v>23</v>
      </c>
      <c r="B16" s="5" t="s">
        <v>13</v>
      </c>
      <c r="C16" s="7">
        <v>9032364250757.9609</v>
      </c>
      <c r="D16" s="7">
        <v>11453868698664.9</v>
      </c>
      <c r="F16" s="10">
        <f t="shared" si="0"/>
        <v>3.2994110528292264E-2</v>
      </c>
    </row>
    <row r="17" spans="1:6" ht="13.5" x14ac:dyDescent="0.25">
      <c r="A17" s="6" t="s">
        <v>24</v>
      </c>
      <c r="B17" s="5" t="s">
        <v>13</v>
      </c>
      <c r="C17" s="8">
        <v>9479886520136.5195</v>
      </c>
      <c r="D17" s="8">
        <v>11840167589932.6</v>
      </c>
      <c r="F17" s="10">
        <f t="shared" si="0"/>
        <v>3.3726499004893107E-2</v>
      </c>
    </row>
    <row r="18" spans="1:6" ht="13.5" x14ac:dyDescent="0.25">
      <c r="A18" s="6" t="s">
        <v>25</v>
      </c>
      <c r="B18" s="5" t="s">
        <v>13</v>
      </c>
      <c r="C18" s="7">
        <v>10013961707519.699</v>
      </c>
      <c r="D18" s="7">
        <v>12228945090071.5</v>
      </c>
      <c r="F18" s="10">
        <f t="shared" si="0"/>
        <v>3.2835472740222693E-2</v>
      </c>
    </row>
    <row r="19" spans="1:6" ht="13.5" x14ac:dyDescent="0.25">
      <c r="A19" s="6" t="s">
        <v>26</v>
      </c>
      <c r="B19" s="5" t="s">
        <v>13</v>
      </c>
      <c r="C19" s="8">
        <v>10547659986325.9</v>
      </c>
      <c r="D19" s="8">
        <v>12593686380120.5</v>
      </c>
      <c r="F19" s="10">
        <f t="shared" si="0"/>
        <v>2.9826063275492753E-2</v>
      </c>
    </row>
    <row r="20" spans="1:6" ht="13.5" x14ac:dyDescent="0.25">
      <c r="A20" s="6" t="s">
        <v>27</v>
      </c>
      <c r="B20" s="5" t="s">
        <v>13</v>
      </c>
      <c r="C20" s="7">
        <v>10990377168065.4</v>
      </c>
      <c r="D20" s="7">
        <v>12923877985396.6</v>
      </c>
      <c r="F20" s="10">
        <f t="shared" si="0"/>
        <v>2.6218820709821511E-2</v>
      </c>
    </row>
    <row r="21" spans="1:6" ht="13.5" x14ac:dyDescent="0.25">
      <c r="A21" s="6" t="s">
        <v>28</v>
      </c>
      <c r="B21" s="5" t="s">
        <v>13</v>
      </c>
      <c r="C21" s="8">
        <v>11478691124366</v>
      </c>
      <c r="D21" s="8">
        <v>13234207298692.199</v>
      </c>
      <c r="F21" s="10">
        <f t="shared" si="0"/>
        <v>2.4012089377991375E-2</v>
      </c>
    </row>
    <row r="22" spans="1:6" ht="13.5" x14ac:dyDescent="0.25">
      <c r="A22" s="6" t="s">
        <v>29</v>
      </c>
      <c r="B22" s="5" t="s">
        <v>13</v>
      </c>
      <c r="C22" s="7">
        <v>12069787604152.199</v>
      </c>
      <c r="D22" s="7">
        <v>13543306519697.801</v>
      </c>
      <c r="F22" s="10">
        <f t="shared" si="0"/>
        <v>2.3356081254382932E-2</v>
      </c>
    </row>
    <row r="23" spans="1:6" ht="13.5" x14ac:dyDescent="0.25">
      <c r="A23" s="6" t="s">
        <v>30</v>
      </c>
      <c r="B23" s="5" t="s">
        <v>13</v>
      </c>
      <c r="C23" s="8">
        <v>12748437356437.6</v>
      </c>
      <c r="D23" s="8">
        <v>13858882825230.5</v>
      </c>
      <c r="F23" s="10">
        <f t="shared" si="0"/>
        <v>2.3301274697852703E-2</v>
      </c>
    </row>
    <row r="24" spans="1:6" ht="13.5" x14ac:dyDescent="0.25">
      <c r="A24" s="6" t="s">
        <v>31</v>
      </c>
      <c r="B24" s="5" t="s">
        <v>13</v>
      </c>
      <c r="C24" s="7">
        <v>13445710280061.801</v>
      </c>
      <c r="D24" s="7">
        <v>14181198380949.6</v>
      </c>
      <c r="F24" s="10">
        <f t="shared" si="0"/>
        <v>2.3256965210234348E-2</v>
      </c>
    </row>
    <row r="25" spans="1:6" ht="13.5" x14ac:dyDescent="0.25">
      <c r="A25" s="6" t="s">
        <v>32</v>
      </c>
      <c r="B25" s="5" t="s">
        <v>13</v>
      </c>
      <c r="C25" s="8">
        <v>14121268224821.301</v>
      </c>
      <c r="D25" s="8">
        <v>14507616495466.6</v>
      </c>
      <c r="F25" s="10">
        <f t="shared" si="0"/>
        <v>2.3017667883096227E-2</v>
      </c>
    </row>
    <row r="26" spans="1:6" ht="13.5" x14ac:dyDescent="0.25">
      <c r="A26" s="6" t="s">
        <v>33</v>
      </c>
      <c r="B26" s="5" t="s">
        <v>13</v>
      </c>
      <c r="C26" s="7">
        <v>14719952660866.9</v>
      </c>
      <c r="D26" s="7">
        <v>14831734025818.699</v>
      </c>
      <c r="F26" s="10">
        <f t="shared" si="0"/>
        <v>2.2341197842759453E-2</v>
      </c>
    </row>
    <row r="27" spans="1:6" ht="13.5" x14ac:dyDescent="0.25">
      <c r="A27" s="6" t="s">
        <v>34</v>
      </c>
      <c r="B27" s="5" t="s">
        <v>13</v>
      </c>
      <c r="C27" s="8">
        <v>15108939739788</v>
      </c>
      <c r="D27" s="8">
        <v>15108938691919.699</v>
      </c>
      <c r="F27" s="10">
        <f t="shared" si="0"/>
        <v>1.8689970142294232E-2</v>
      </c>
    </row>
    <row r="28" spans="1:6" ht="13.5" x14ac:dyDescent="0.25">
      <c r="A28" s="6" t="s">
        <v>35</v>
      </c>
      <c r="B28" s="5" t="s">
        <v>13</v>
      </c>
      <c r="C28" s="7">
        <v>15548103489969.801</v>
      </c>
      <c r="D28" s="7">
        <v>15360486298372.301</v>
      </c>
      <c r="F28" s="10">
        <f t="shared" si="0"/>
        <v>1.6648926280118603E-2</v>
      </c>
    </row>
    <row r="29" spans="1:6" ht="13.5" x14ac:dyDescent="0.25">
      <c r="A29" s="6" t="s">
        <v>36</v>
      </c>
      <c r="B29" s="5" t="s">
        <v>13</v>
      </c>
      <c r="C29" s="8">
        <v>16130612002590</v>
      </c>
      <c r="D29" s="8">
        <v>15613606417032.4</v>
      </c>
      <c r="F29" s="10">
        <f t="shared" si="0"/>
        <v>1.6478652676961358E-2</v>
      </c>
    </row>
    <row r="30" spans="1:6" ht="13.5" x14ac:dyDescent="0.25">
      <c r="A30" s="6" t="s">
        <v>37</v>
      </c>
      <c r="B30" s="5" t="s">
        <v>13</v>
      </c>
      <c r="C30" s="7">
        <v>16708482273449</v>
      </c>
      <c r="D30" s="7">
        <v>15880436718001.6</v>
      </c>
      <c r="F30" s="10">
        <f t="shared" si="0"/>
        <v>1.708960081625488E-2</v>
      </c>
    </row>
    <row r="31" spans="1:6" ht="13.5" x14ac:dyDescent="0.25">
      <c r="A31" s="6" t="s">
        <v>38</v>
      </c>
      <c r="B31" s="5" t="s">
        <v>13</v>
      </c>
      <c r="C31" s="8">
        <v>17263082678834.4</v>
      </c>
      <c r="D31" s="8">
        <v>16146781396436.199</v>
      </c>
      <c r="F31" s="10">
        <f t="shared" si="0"/>
        <v>1.6771873668478987E-2</v>
      </c>
    </row>
    <row r="32" spans="1:6" ht="13.5" x14ac:dyDescent="0.25">
      <c r="A32" s="6" t="s">
        <v>39</v>
      </c>
      <c r="B32" s="5" t="s">
        <v>13</v>
      </c>
      <c r="C32" s="7">
        <v>17865720119210.5</v>
      </c>
      <c r="D32" s="7">
        <v>16415839226070</v>
      </c>
      <c r="F32" s="10">
        <f t="shared" si="0"/>
        <v>1.6663248422573274E-2</v>
      </c>
    </row>
    <row r="33" spans="1:6" ht="13.5" x14ac:dyDescent="0.25">
      <c r="A33" s="6" t="s">
        <v>40</v>
      </c>
      <c r="B33" s="5" t="s">
        <v>13</v>
      </c>
      <c r="C33" s="8">
        <v>18358658343342.602</v>
      </c>
      <c r="D33" s="8">
        <v>16687805324584.301</v>
      </c>
      <c r="F33" s="10">
        <f t="shared" si="0"/>
        <v>1.6567297886445731E-2</v>
      </c>
    </row>
    <row r="34" spans="1:6" ht="13.5" x14ac:dyDescent="0.25">
      <c r="A34" s="6" t="s">
        <v>41</v>
      </c>
      <c r="B34" s="5" t="s">
        <v>13</v>
      </c>
      <c r="C34" s="7">
        <v>18883992798739.199</v>
      </c>
      <c r="D34" s="7">
        <v>16949090972082.1</v>
      </c>
      <c r="F34" s="10">
        <f t="shared" si="0"/>
        <v>1.5657280416189634E-2</v>
      </c>
    </row>
    <row r="35" spans="1:6" ht="13.5" x14ac:dyDescent="0.25">
      <c r="A35" s="6" t="s">
        <v>42</v>
      </c>
      <c r="B35" s="5" t="s">
        <v>13</v>
      </c>
      <c r="C35" s="8">
        <v>19518180105604</v>
      </c>
      <c r="D35" s="8">
        <v>17208750907675.301</v>
      </c>
      <c r="F35" s="10">
        <f t="shared" si="0"/>
        <v>1.5319991852123627E-2</v>
      </c>
    </row>
    <row r="36" spans="1:6" ht="13.5" x14ac:dyDescent="0.25">
      <c r="A36" s="6" t="s">
        <v>43</v>
      </c>
      <c r="B36" s="5" t="s">
        <v>13</v>
      </c>
      <c r="C36" s="7">
        <v>20242977430064.602</v>
      </c>
      <c r="D36" s="7">
        <v>17479330915090.9</v>
      </c>
      <c r="F36" s="10">
        <f t="shared" si="0"/>
        <v>1.5723396129519118E-2</v>
      </c>
    </row>
    <row r="37" spans="1:6" ht="13.5" x14ac:dyDescent="0.25">
      <c r="A37" s="6" t="s">
        <v>44</v>
      </c>
      <c r="B37" s="5" t="s">
        <v>13</v>
      </c>
      <c r="C37" s="8">
        <v>21032396131453</v>
      </c>
      <c r="D37" s="8">
        <v>17770375902659</v>
      </c>
      <c r="F37" s="10">
        <f t="shared" si="0"/>
        <v>1.6650808259303762E-2</v>
      </c>
    </row>
    <row r="38" spans="1:6" x14ac:dyDescent="0.2">
      <c r="A38" s="9" t="s">
        <v>45</v>
      </c>
    </row>
  </sheetData>
  <mergeCells count="6">
    <mergeCell ref="A6:B6"/>
    <mergeCell ref="A3:B3"/>
    <mergeCell ref="C3:D3"/>
    <mergeCell ref="A4:B4"/>
    <mergeCell ref="A5:B5"/>
    <mergeCell ref="C5:D5"/>
  </mergeCells>
  <hyperlinks>
    <hyperlink ref="A2" r:id="rId1" display="http://stats.oecd.org/OECDStat_Metadata/ShowMetadata.ashx?Dataset=EO&amp;ShowOnWeb=true&amp;Lang=en"/>
    <hyperlink ref="D7" r:id="rId2" display="http://stats.oecd.org/OECDStat_Metadata/ShowMetadata.ashx?Dataset=EO&amp;Coords=[%5bFREQUENCY%5d.%5bA%5d%2c%5bVARIABLE%5d.%5bGDPVTR%5d%2c%5bLOCATION%5d.%5bUSA%5d]&amp;ShowOnWeb=true&amp;Lang=en"/>
    <hyperlink ref="A38" r:id="rId3" display="http://stats.oecd.org/index.aspx?DatasetCode=EO"/>
  </hyperlinks>
  <pageMargins left="0.75" right="0.75" top="1" bottom="1" header="0.5" footer="0.5"/>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Charts</vt:lpstr>
      </vt:variant>
      <vt:variant>
        <vt:i4>1</vt:i4>
      </vt:variant>
    </vt:vector>
  </HeadingPairs>
  <TitlesOfParts>
    <vt:vector size="3" baseType="lpstr">
      <vt:lpstr>data figure 1</vt:lpstr>
      <vt:lpstr>By country</vt:lpstr>
      <vt:lpstr>figure 1</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OECD.Stat</dc:creator>
  <cp:lastModifiedBy>Madona Devasahayam</cp:lastModifiedBy>
  <dcterms:created xsi:type="dcterms:W3CDTF">2018-04-03T19:39:58Z</dcterms:created>
  <dcterms:modified xsi:type="dcterms:W3CDTF">2018-05-04T16:53:28Z</dcterms:modified>
</cp:coreProperties>
</file>